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ru.praja\Desktop\Documentation\"/>
    </mc:Choice>
  </mc:AlternateContent>
  <bookViews>
    <workbookView xWindow="0" yWindow="0" windowWidth="20490" windowHeight="7620"/>
  </bookViews>
  <sheets>
    <sheet name="New eDoc Request Form" sheetId="1" r:id="rId1"/>
    <sheet name="New Custom eDoc Calc" sheetId="15" r:id="rId2"/>
    <sheet name="EXAMPLE eDoc Request Form" sheetId="17" r:id="rId3"/>
    <sheet name="EXAMPLE Custom eDoc Calc" sheetId="16" r:id="rId4"/>
    <sheet name="eDoc Checklist &amp; QA" sheetId="8" state="hidden" r:id="rId5"/>
  </sheets>
  <calcPr calcId="162913"/>
</workbook>
</file>

<file path=xl/calcChain.xml><?xml version="1.0" encoding="utf-8"?>
<calcChain xmlns="http://schemas.openxmlformats.org/spreadsheetml/2006/main">
  <c r="C14" i="16" l="1"/>
  <c r="C14" i="15"/>
  <c r="C11" i="16" l="1"/>
  <c r="C12" i="16"/>
  <c r="C10" i="16"/>
  <c r="C9" i="16"/>
  <c r="C8" i="16"/>
  <c r="C7" i="16"/>
  <c r="C6" i="16"/>
  <c r="C5" i="16"/>
  <c r="C4" i="16"/>
  <c r="C15" i="16" l="1"/>
  <c r="C6" i="15"/>
  <c r="C5" i="15"/>
  <c r="C4" i="15"/>
  <c r="C10" i="15"/>
  <c r="C9" i="15"/>
  <c r="C8" i="15"/>
  <c r="C7" i="15"/>
  <c r="C12" i="15"/>
  <c r="C11" i="15"/>
  <c r="C15" i="15" l="1"/>
  <c r="B4" i="8" l="1"/>
</calcChain>
</file>

<file path=xl/sharedStrings.xml><?xml version="1.0" encoding="utf-8"?>
<sst xmlns="http://schemas.openxmlformats.org/spreadsheetml/2006/main" count="345" uniqueCount="128">
  <si>
    <t>Completed By:</t>
  </si>
  <si>
    <t>PrePopulated From:</t>
  </si>
  <si>
    <t>Formatting:</t>
  </si>
  <si>
    <t>Additional Notes:</t>
  </si>
  <si>
    <t>Field Type:</t>
  </si>
  <si>
    <t>Required:</t>
  </si>
  <si>
    <t>Field Name:</t>
  </si>
  <si>
    <t>Please Select…</t>
  </si>
  <si>
    <t>Instructions for use:</t>
  </si>
  <si>
    <t>Verification</t>
  </si>
  <si>
    <t>*** Please include either a screenshot, PDF, doc, or other file with the fields labeled by number.</t>
  </si>
  <si>
    <t>eDocument Field Details</t>
  </si>
  <si>
    <t>No</t>
  </si>
  <si>
    <t>N/A</t>
  </si>
  <si>
    <t>Employee</t>
  </si>
  <si>
    <t>Yes</t>
  </si>
  <si>
    <t>Key #</t>
  </si>
  <si>
    <t>Checkbox</t>
  </si>
  <si>
    <t>Mouse</t>
  </si>
  <si>
    <t>Ticket Number:</t>
  </si>
  <si>
    <t>Client:</t>
  </si>
  <si>
    <t>eDoc Title:</t>
  </si>
  <si>
    <t>Completion Checklist</t>
  </si>
  <si>
    <t>Category</t>
  </si>
  <si>
    <t>Task</t>
  </si>
  <si>
    <t>Coding</t>
  </si>
  <si>
    <t>Create web user control</t>
  </si>
  <si>
    <r>
      <rPr>
        <i/>
        <sz val="11"/>
        <color theme="1"/>
        <rFont val="Calibri"/>
        <family val="2"/>
        <scheme val="minor"/>
      </rPr>
      <t>(If required)</t>
    </r>
    <r>
      <rPr>
        <sz val="11"/>
        <color theme="1"/>
        <rFont val="Calibri"/>
        <family val="2"/>
        <scheme val="minor"/>
      </rPr>
      <t xml:space="preserve"> Create pre-populate stored procedure</t>
    </r>
  </si>
  <si>
    <r>
      <rPr>
        <i/>
        <sz val="11"/>
        <color theme="1"/>
        <rFont val="Calibri"/>
        <family val="2"/>
        <scheme val="minor"/>
      </rPr>
      <t>(If required)</t>
    </r>
    <r>
      <rPr>
        <sz val="11"/>
        <color theme="1"/>
        <rFont val="Calibri"/>
        <family val="2"/>
        <scheme val="minor"/>
      </rPr>
      <t xml:space="preserve"> Create validation stored procedure</t>
    </r>
  </si>
  <si>
    <r>
      <rPr>
        <i/>
        <sz val="11"/>
        <color theme="1"/>
        <rFont val="Calibri"/>
        <family val="2"/>
        <scheme val="minor"/>
      </rPr>
      <t>(If required)</t>
    </r>
    <r>
      <rPr>
        <sz val="11"/>
        <color theme="1"/>
        <rFont val="Calibri"/>
        <family val="2"/>
        <scheme val="minor"/>
      </rPr>
      <t xml:space="preserve"> Create Processing stored procedure</t>
    </r>
  </si>
  <si>
    <t>QA</t>
  </si>
  <si>
    <t>Complete backend QA</t>
  </si>
  <si>
    <t>Documentation</t>
  </si>
  <si>
    <t>Source Control</t>
  </si>
  <si>
    <t>Add web user control files to Perforce</t>
  </si>
  <si>
    <r>
      <rPr>
        <i/>
        <sz val="11"/>
        <color theme="1"/>
        <rFont val="Calibri"/>
        <family val="2"/>
        <scheme val="minor"/>
      </rPr>
      <t>(If Required)</t>
    </r>
    <r>
      <rPr>
        <sz val="11"/>
        <color theme="1"/>
        <rFont val="Calibri"/>
        <family val="2"/>
        <scheme val="minor"/>
      </rPr>
      <t xml:space="preserve"> Add pre-populate stored procedure to Perforce</t>
    </r>
  </si>
  <si>
    <r>
      <rPr>
        <i/>
        <sz val="11"/>
        <color theme="1"/>
        <rFont val="Calibri"/>
        <family val="2"/>
        <scheme val="minor"/>
      </rPr>
      <t>(If Required)</t>
    </r>
    <r>
      <rPr>
        <sz val="11"/>
        <color theme="1"/>
        <rFont val="Calibri"/>
        <family val="2"/>
        <scheme val="minor"/>
      </rPr>
      <t xml:space="preserve"> Add validation stored procedure to Perforce</t>
    </r>
  </si>
  <si>
    <r>
      <rPr>
        <i/>
        <sz val="11"/>
        <color theme="1"/>
        <rFont val="Calibri"/>
        <family val="2"/>
        <scheme val="minor"/>
      </rPr>
      <t>(If Required)</t>
    </r>
    <r>
      <rPr>
        <sz val="11"/>
        <color theme="1"/>
        <rFont val="Calibri"/>
        <family val="2"/>
        <scheme val="minor"/>
      </rPr>
      <t xml:space="preserve"> Add processing stored procedure to Perforce</t>
    </r>
  </si>
  <si>
    <r>
      <rPr>
        <i/>
        <sz val="11"/>
        <color theme="1"/>
        <rFont val="Calibri"/>
        <family val="2"/>
        <scheme val="minor"/>
      </rPr>
      <t>(If Required)</t>
    </r>
    <r>
      <rPr>
        <sz val="11"/>
        <color theme="1"/>
        <rFont val="Calibri"/>
        <family val="2"/>
        <scheme val="minor"/>
      </rPr>
      <t xml:space="preserve"> Update Sequence file in Perforce</t>
    </r>
  </si>
  <si>
    <t>Deploy</t>
  </si>
  <si>
    <r>
      <rPr>
        <i/>
        <sz val="11"/>
        <color theme="1"/>
        <rFont val="Calibri"/>
        <family val="2"/>
        <scheme val="minor"/>
      </rPr>
      <t>If Hosted:</t>
    </r>
    <r>
      <rPr>
        <sz val="11"/>
        <color theme="1"/>
        <rFont val="Calibri"/>
        <family val="2"/>
        <scheme val="minor"/>
      </rPr>
      <t xml:space="preserve"> Deploy using octopus
</t>
    </r>
    <r>
      <rPr>
        <i/>
        <sz val="11"/>
        <color theme="1"/>
        <rFont val="Calibri"/>
        <family val="2"/>
        <scheme val="minor"/>
      </rPr>
      <t>If Self-Hosted:</t>
    </r>
    <r>
      <rPr>
        <sz val="11"/>
        <color theme="1"/>
        <rFont val="Calibri"/>
        <family val="2"/>
        <scheme val="minor"/>
      </rPr>
      <t xml:space="preserve"> Add web user control files to web server</t>
    </r>
  </si>
  <si>
    <r>
      <t xml:space="preserve">Complete front end QA 
</t>
    </r>
    <r>
      <rPr>
        <i/>
        <sz val="11"/>
        <color theme="1"/>
        <rFont val="Calibri"/>
        <family val="2"/>
        <scheme val="minor"/>
      </rPr>
      <t xml:space="preserve">If anything fails complete the following tasks again: source control (update instead of add), deploy, documentation, and QA </t>
    </r>
  </si>
  <si>
    <t>Test</t>
  </si>
  <si>
    <t>Status</t>
  </si>
  <si>
    <t>Testing Information</t>
  </si>
  <si>
    <t>VS (Backend)</t>
  </si>
  <si>
    <t xml:space="preserve">Verify web user controls follow naming convention </t>
  </si>
  <si>
    <t>Employee Name:</t>
  </si>
  <si>
    <t>Verify web user control meets coding standards</t>
  </si>
  <si>
    <t>Employee ID:</t>
  </si>
  <si>
    <t>SSMS (Backend)</t>
  </si>
  <si>
    <t>Pre-Populate Procedure runs without errors in SSMS</t>
  </si>
  <si>
    <t>Front-End</t>
  </si>
  <si>
    <t>Data entered into core app by processing method is correct</t>
  </si>
  <si>
    <r>
      <rPr>
        <b/>
        <sz val="11"/>
        <color theme="1"/>
        <rFont val="Calibri"/>
        <family val="2"/>
        <scheme val="minor"/>
      </rPr>
      <t xml:space="preserve">General </t>
    </r>
    <r>
      <rPr>
        <sz val="11"/>
        <color theme="1"/>
        <rFont val="Calibri"/>
        <family val="2"/>
        <scheme val="minor"/>
      </rPr>
      <t>- Design matches sample/mockup</t>
    </r>
  </si>
  <si>
    <r>
      <rPr>
        <b/>
        <sz val="11"/>
        <color theme="1"/>
        <rFont val="Calibri"/>
        <family val="2"/>
        <scheme val="minor"/>
      </rPr>
      <t>General -</t>
    </r>
    <r>
      <rPr>
        <sz val="11"/>
        <color theme="1"/>
        <rFont val="Calibri"/>
        <family val="2"/>
        <scheme val="minor"/>
      </rPr>
      <t xml:space="preserve"> Controls formatted per request </t>
    </r>
  </si>
  <si>
    <t>Please Select..</t>
  </si>
  <si>
    <r>
      <rPr>
        <i/>
        <sz val="11"/>
        <color theme="1"/>
        <rFont val="Calibri"/>
        <family val="2"/>
        <scheme val="minor"/>
      </rPr>
      <t>(If required)</t>
    </r>
    <r>
      <rPr>
        <sz val="11"/>
        <color theme="1"/>
        <rFont val="Calibri"/>
        <family val="2"/>
        <scheme val="minor"/>
      </rPr>
      <t xml:space="preserve"> Create BDD text file </t>
    </r>
  </si>
  <si>
    <r>
      <rPr>
        <i/>
        <sz val="11"/>
        <color theme="1"/>
        <rFont val="Calibri"/>
        <family val="2"/>
        <scheme val="minor"/>
      </rPr>
      <t>(If Required)</t>
    </r>
    <r>
      <rPr>
        <sz val="11"/>
        <color theme="1"/>
        <rFont val="Calibri"/>
        <family val="2"/>
        <scheme val="minor"/>
      </rPr>
      <t xml:space="preserve"> Add BDD file to Perforce </t>
    </r>
  </si>
  <si>
    <t>Total number of fields to prepopulate:</t>
  </si>
  <si>
    <t>Total number of input fields (text, date, numeric, checkboxes, radio button, etc.):</t>
  </si>
  <si>
    <t>Does the document include a logo (or other image)?</t>
  </si>
  <si>
    <t>What type of file will be provided?</t>
  </si>
  <si>
    <t>Total Price:</t>
  </si>
  <si>
    <t>*Note: If including a Word and PDF document, choose Word here.</t>
  </si>
  <si>
    <t>Word</t>
  </si>
  <si>
    <t>Total number of required fields:</t>
  </si>
  <si>
    <t xml:space="preserve">New eDocument Calculator </t>
  </si>
  <si>
    <t>Employee Handbook</t>
  </si>
  <si>
    <t>New eDocument Request Form</t>
  </si>
  <si>
    <t>I would like to receive email job...</t>
  </si>
  <si>
    <t>I would like to receive text...</t>
  </si>
  <si>
    <t xml:space="preserve">Cell phone provider </t>
  </si>
  <si>
    <t>List of service providers in Avionte</t>
  </si>
  <si>
    <t>Drop-Down List</t>
  </si>
  <si>
    <t>This field will be hidden if nothing or "No" is selected for "I would like to receive text...". Make visible if "Yes" is selected.</t>
  </si>
  <si>
    <t>Employee Full Name</t>
  </si>
  <si>
    <t xml:space="preserve">Employee &gt; Summary : Name </t>
  </si>
  <si>
    <t>Text</t>
  </si>
  <si>
    <t>First Middle Last</t>
  </si>
  <si>
    <t xml:space="preserve">Employee Signature </t>
  </si>
  <si>
    <t>EE Signature</t>
  </si>
  <si>
    <t>Date</t>
  </si>
  <si>
    <t>None</t>
  </si>
  <si>
    <t>Current Date</t>
  </si>
  <si>
    <t>mm/dd/yyyy</t>
  </si>
  <si>
    <t>What is total word count of document?</t>
  </si>
  <si>
    <t>Validation or Custom Logic Required?</t>
  </si>
  <si>
    <t>*Note: This can be found by opening the document in Microsoft Word or using a word counter such as https://wordcounter.net/</t>
  </si>
  <si>
    <t>Please answer the questions in the New eDocument Request Form and complete the eDoc Field Details section to calculate the cost of requested eDocument.</t>
  </si>
  <si>
    <t>What type of signature is required?</t>
  </si>
  <si>
    <t>Is Employee Signature required?</t>
  </si>
  <si>
    <t>Is Employer Signature required?</t>
  </si>
  <si>
    <t>Is the Employer Portion required to be filled out?</t>
  </si>
  <si>
    <r>
      <t xml:space="preserve">Client should complete eDoc Request Form questions, and field details. Then review the New Custom eDoc Calc sheet to get a quote for the new custom eDocument request. This form must be completed for each new eDocument request, and all requests submitted in individual tickets per eDocument. Detailed instructions on the eDocument request process can be found in our eDocument Request Process help article.
</t>
    </r>
    <r>
      <rPr>
        <b/>
        <sz val="9"/>
        <color theme="1"/>
        <rFont val="Calibri"/>
        <family val="2"/>
        <scheme val="minor"/>
      </rPr>
      <t>Note:</t>
    </r>
    <r>
      <rPr>
        <sz val="9"/>
        <color theme="1"/>
        <rFont val="Calibri"/>
        <family val="2"/>
        <scheme val="minor"/>
      </rPr>
      <t xml:space="preserve"> If there are questions completing this form the first half hour of consultation by a technical services team member is free, but additional time will be billed in 15 minute increments at the standard billable rate (regardless of if the ticket is completed or canceled).</t>
    </r>
  </si>
  <si>
    <t>Should the eDoc Auto Generate PDF for eDoc after completion?</t>
  </si>
  <si>
    <t>Should the eDoc be disabled (on the employee portal) after completion?</t>
  </si>
  <si>
    <t>Should the eDoc be hidden (on the employee portal) after completion?</t>
  </si>
  <si>
    <t>eDocument Title:</t>
  </si>
  <si>
    <t>*Note: If including a Word and PDF file, choose Word here.</t>
  </si>
  <si>
    <t>What is total word count of the document?</t>
  </si>
  <si>
    <t>Emp Web Password:</t>
  </si>
  <si>
    <t>Emp Web Username:</t>
  </si>
  <si>
    <t>Avionte Username:</t>
  </si>
  <si>
    <t>Expected Hours to Complete:</t>
  </si>
  <si>
    <t>Perforce Change Number</t>
  </si>
  <si>
    <t>Perforce Change Number(s)</t>
  </si>
  <si>
    <t>Completed 
(Date + Initials)</t>
  </si>
  <si>
    <t>For stored procedures verify all coding standards are followed
(Example: All tables have dbo. prefix (except temp tables)</t>
  </si>
  <si>
    <r>
      <rPr>
        <b/>
        <sz val="11"/>
        <color theme="1"/>
        <rFont val="Calibri"/>
        <family val="2"/>
        <scheme val="minor"/>
      </rPr>
      <t xml:space="preserve">General - </t>
    </r>
    <r>
      <rPr>
        <sz val="11"/>
        <color theme="1"/>
        <rFont val="Calibri"/>
        <family val="2"/>
        <scheme val="minor"/>
      </rPr>
      <t>No typos and special characters appear correctly</t>
    </r>
  </si>
  <si>
    <r>
      <rPr>
        <b/>
        <sz val="11"/>
        <color theme="1"/>
        <rFont val="Calibri"/>
        <family val="2"/>
        <scheme val="minor"/>
      </rPr>
      <t>EE -</t>
    </r>
    <r>
      <rPr>
        <sz val="11"/>
        <color theme="1"/>
        <rFont val="Calibri"/>
        <family val="2"/>
        <scheme val="minor"/>
      </rPr>
      <t xml:space="preserve"> Pre-populated fields are correct </t>
    </r>
  </si>
  <si>
    <r>
      <rPr>
        <b/>
        <sz val="11"/>
        <color theme="1"/>
        <rFont val="Calibri"/>
        <family val="2"/>
        <scheme val="minor"/>
      </rPr>
      <t>EE -</t>
    </r>
    <r>
      <rPr>
        <sz val="11"/>
        <color theme="1"/>
        <rFont val="Calibri"/>
        <family val="2"/>
        <scheme val="minor"/>
      </rPr>
      <t xml:space="preserve"> Validation is correct</t>
    </r>
  </si>
  <si>
    <r>
      <rPr>
        <b/>
        <sz val="11"/>
        <color theme="1"/>
        <rFont val="Calibri"/>
        <family val="2"/>
        <scheme val="minor"/>
      </rPr>
      <t xml:space="preserve">EE - </t>
    </r>
    <r>
      <rPr>
        <sz val="11"/>
        <color theme="1"/>
        <rFont val="Calibri"/>
        <family val="2"/>
        <scheme val="minor"/>
      </rPr>
      <t>Required fields if blank prevent submitting eDoc</t>
    </r>
  </si>
  <si>
    <r>
      <rPr>
        <b/>
        <sz val="11"/>
        <color theme="1"/>
        <rFont val="Calibri"/>
        <family val="2"/>
        <scheme val="minor"/>
      </rPr>
      <t xml:space="preserve">ER - </t>
    </r>
    <r>
      <rPr>
        <sz val="11"/>
        <color theme="1"/>
        <rFont val="Calibri"/>
        <family val="2"/>
        <scheme val="minor"/>
      </rPr>
      <t xml:space="preserve">Pre-populated fields are correct </t>
    </r>
  </si>
  <si>
    <r>
      <rPr>
        <b/>
        <sz val="11"/>
        <color theme="1"/>
        <rFont val="Calibri"/>
        <family val="2"/>
        <scheme val="minor"/>
      </rPr>
      <t>ER -</t>
    </r>
    <r>
      <rPr>
        <sz val="11"/>
        <color theme="1"/>
        <rFont val="Calibri"/>
        <family val="2"/>
        <scheme val="minor"/>
      </rPr>
      <t xml:space="preserve"> Validation is correct</t>
    </r>
  </si>
  <si>
    <r>
      <rPr>
        <b/>
        <sz val="11"/>
        <color theme="1"/>
        <rFont val="Calibri"/>
        <family val="2"/>
        <scheme val="minor"/>
      </rPr>
      <t>ER -</t>
    </r>
    <r>
      <rPr>
        <sz val="11"/>
        <color theme="1"/>
        <rFont val="Calibri"/>
        <family val="2"/>
        <scheme val="minor"/>
      </rPr>
      <t xml:space="preserve"> Required fields if blank prevent submitting eDoc</t>
    </r>
  </si>
  <si>
    <t>About the QA Section</t>
  </si>
  <si>
    <t>* Do not enter the intial Perforce change number in this section. Only enter the Perforce change numbers next to the items that failed, and the fix required a file be re-submitted in Perforce.
* EE = Employee
* ER = Employer</t>
  </si>
  <si>
    <t>Hours:</t>
  </si>
  <si>
    <t>Employee Signature Required:</t>
  </si>
  <si>
    <t>Employer Signature Required:</t>
  </si>
  <si>
    <t>Total number of custom validations:</t>
  </si>
  <si>
    <t xml:space="preserve">Total number of custom validations: </t>
  </si>
  <si>
    <t>eDocs Knowledgebase Article:</t>
  </si>
  <si>
    <t>Avionte Internal &gt; Technical Services &gt; eDocuments - INTERNAL</t>
  </si>
  <si>
    <t>What is the total word count of document?</t>
  </si>
  <si>
    <t>What is the total word count of the document?</t>
  </si>
  <si>
    <t>Please 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</si>
</sst>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5"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8"/>
      <color theme="3"/>
      <name val="Cambria"/>
      <family val="2"/>
      <scheme val="major"/>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i/>
      <sz val="11"/>
      <color theme="1"/>
      <name val="Calibri"/>
      <family val="2"/>
      <scheme val="minor"/>
    </font>
    <font>
      <sz val="10"/>
      <name val="Arial"/>
      <family val="2"/>
    </font>
    <font>
      <b/>
      <sz val="15"/>
      <color theme="3"/>
      <name val="Calibri"/>
      <family val="2"/>
      <scheme val="minor"/>
    </font>
    <font>
      <b/>
      <i/>
      <sz val="11"/>
      <color theme="1"/>
      <name val="Calibri"/>
      <family val="2"/>
      <scheme val="minor"/>
    </font>
    <font>
      <sz val="9"/>
      <color theme="1"/>
      <name val="Calibri"/>
      <family val="2"/>
      <scheme val="minor"/>
    </font>
    <font>
      <b/>
      <sz val="9"/>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4"/>
      </patternFill>
    </fill>
    <fill>
      <patternFill patternType="solid">
        <fgColor theme="4" tint="0.79998168889431442"/>
        <bgColor indexed="65"/>
      </patternFill>
    </fill>
    <fill>
      <patternFill patternType="solid">
        <fgColor rgb="FFFFFFCC"/>
        <bgColor indexed="64"/>
      </patternFill>
    </fill>
    <fill>
      <patternFill patternType="solid">
        <fgColor theme="4"/>
        <bgColor theme="4"/>
      </patternFill>
    </fill>
  </fills>
  <borders count="24">
    <border>
      <left/>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top/>
      <bottom style="thick">
        <color theme="4"/>
      </bottom>
      <diagonal/>
    </border>
    <border>
      <left/>
      <right/>
      <top/>
      <bottom style="thin">
        <color theme="0"/>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bottom style="thin">
        <color theme="0" tint="-0.499984740745262"/>
      </bottom>
      <diagonal/>
    </border>
    <border>
      <left/>
      <right/>
      <top/>
      <bottom style="thin">
        <color theme="0" tint="-0.499984740745262"/>
      </bottom>
      <diagonal/>
    </border>
    <border>
      <left/>
      <right style="medium">
        <color indexed="64"/>
      </right>
      <top/>
      <bottom style="thin">
        <color theme="0" tint="-0.499984740745262"/>
      </bottom>
      <diagonal/>
    </border>
    <border>
      <left/>
      <right/>
      <top style="thin">
        <color theme="4"/>
      </top>
      <bottom style="thin">
        <color theme="0"/>
      </bottom>
      <diagonal/>
    </border>
    <border>
      <left/>
      <right style="thin">
        <color theme="4"/>
      </right>
      <top style="thin">
        <color theme="4"/>
      </top>
      <bottom style="thin">
        <color theme="0"/>
      </bottom>
      <diagonal/>
    </border>
  </borders>
  <cellStyleXfs count="6">
    <xf numFmtId="0" fontId="0" fillId="0" borderId="0"/>
    <xf numFmtId="0" fontId="4" fillId="0" borderId="0" applyNumberFormat="0" applyFill="0" applyBorder="0" applyAlignment="0" applyProtection="0"/>
    <xf numFmtId="44" fontId="5" fillId="0" borderId="0" applyFont="0" applyFill="0" applyBorder="0" applyAlignment="0" applyProtection="0"/>
    <xf numFmtId="0" fontId="7" fillId="3" borderId="0" applyNumberFormat="0" applyBorder="0" applyAlignment="0" applyProtection="0"/>
    <xf numFmtId="0" fontId="5" fillId="4" borderId="0" applyNumberFormat="0" applyBorder="0" applyAlignment="0" applyProtection="0"/>
    <xf numFmtId="0" fontId="11" fillId="0" borderId="11" applyNumberFormat="0" applyFill="0" applyAlignment="0" applyProtection="0"/>
  </cellStyleXfs>
  <cellXfs count="89">
    <xf numFmtId="0" fontId="0" fillId="0" borderId="0" xfId="0"/>
    <xf numFmtId="0" fontId="2" fillId="0" borderId="0" xfId="0" applyFont="1" applyBorder="1" applyAlignment="1">
      <alignment horizontal="right" wrapText="1"/>
    </xf>
    <xf numFmtId="0" fontId="1" fillId="0" borderId="0" xfId="0" applyFont="1"/>
    <xf numFmtId="0" fontId="4" fillId="0" borderId="0" xfId="1"/>
    <xf numFmtId="0" fontId="0" fillId="0" borderId="0" xfId="0" applyFont="1" applyBorder="1" applyAlignment="1">
      <alignment horizontal="center" wrapText="1"/>
    </xf>
    <xf numFmtId="0" fontId="3" fillId="0" borderId="0" xfId="0" applyFont="1" applyFill="1" applyBorder="1" applyAlignment="1">
      <alignment horizontal="left" vertical="top" wrapText="1"/>
    </xf>
    <xf numFmtId="0" fontId="2" fillId="0" borderId="0" xfId="0" applyFont="1" applyBorder="1" applyAlignment="1">
      <alignment horizontal="right" wrapText="1"/>
    </xf>
    <xf numFmtId="0" fontId="0" fillId="0" borderId="0" xfId="0" applyAlignment="1">
      <alignment wrapText="1"/>
    </xf>
    <xf numFmtId="0" fontId="0" fillId="0" borderId="0" xfId="0" applyAlignment="1">
      <alignment vertical="top"/>
    </xf>
    <xf numFmtId="0" fontId="0" fillId="0" borderId="0" xfId="0" applyAlignment="1">
      <alignment horizontal="center" vertical="top"/>
    </xf>
    <xf numFmtId="0" fontId="0" fillId="0" borderId="0" xfId="0" applyAlignment="1">
      <alignment horizontal="left" indent="1"/>
    </xf>
    <xf numFmtId="0" fontId="1" fillId="0" borderId="0" xfId="0" applyFont="1" applyAlignment="1">
      <alignment horizontal="right"/>
    </xf>
    <xf numFmtId="0" fontId="6" fillId="3" borderId="7" xfId="3" applyFont="1" applyBorder="1"/>
    <xf numFmtId="0" fontId="1" fillId="4" borderId="8" xfId="4" applyFont="1" applyBorder="1"/>
    <xf numFmtId="1" fontId="0" fillId="5" borderId="12" xfId="0" applyNumberFormat="1" applyFill="1" applyBorder="1" applyAlignment="1">
      <alignment horizontal="center" vertical="center"/>
    </xf>
    <xf numFmtId="1" fontId="0" fillId="5" borderId="7" xfId="0" applyNumberFormat="1" applyFill="1" applyBorder="1" applyAlignment="1">
      <alignment horizontal="center" vertical="center"/>
    </xf>
    <xf numFmtId="2" fontId="0" fillId="5" borderId="0" xfId="0" applyNumberFormat="1" applyFill="1" applyBorder="1" applyAlignment="1">
      <alignment horizontal="center" vertical="center"/>
    </xf>
    <xf numFmtId="0" fontId="0" fillId="5" borderId="9" xfId="0" applyFill="1" applyBorder="1" applyAlignment="1">
      <alignment horizontal="center" vertical="center"/>
    </xf>
    <xf numFmtId="0" fontId="9" fillId="0" borderId="0" xfId="0" applyFont="1" applyAlignment="1">
      <alignment wrapText="1"/>
    </xf>
    <xf numFmtId="0" fontId="0" fillId="0" borderId="0" xfId="0" applyAlignment="1">
      <alignment vertical="top" wrapText="1"/>
    </xf>
    <xf numFmtId="0" fontId="0" fillId="5" borderId="12" xfId="0" applyFill="1" applyBorder="1" applyAlignment="1">
      <alignment horizontal="center" vertical="center"/>
    </xf>
    <xf numFmtId="1" fontId="0" fillId="5" borderId="0" xfId="0" applyNumberFormat="1" applyFill="1" applyBorder="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0" fillId="0" borderId="0" xfId="0" applyAlignment="1"/>
    <xf numFmtId="0" fontId="9" fillId="0" borderId="3" xfId="0" applyFont="1" applyBorder="1" applyAlignment="1">
      <alignment wrapText="1"/>
    </xf>
    <xf numFmtId="0" fontId="9" fillId="0" borderId="0" xfId="0" applyFont="1" applyBorder="1" applyAlignment="1">
      <alignment wrapText="1"/>
    </xf>
    <xf numFmtId="0" fontId="9" fillId="0" borderId="3" xfId="0" applyFont="1" applyBorder="1" applyAlignment="1"/>
    <xf numFmtId="0" fontId="0" fillId="2" borderId="0" xfId="0" applyFill="1" applyAlignment="1">
      <alignment horizontal="center"/>
    </xf>
    <xf numFmtId="0" fontId="0" fillId="0" borderId="0" xfId="0" applyAlignment="1">
      <alignment horizontal="center"/>
    </xf>
    <xf numFmtId="0" fontId="6" fillId="0" borderId="0" xfId="3" applyFont="1" applyFill="1" applyBorder="1" applyAlignment="1"/>
    <xf numFmtId="0" fontId="1" fillId="0" borderId="0" xfId="4" applyFont="1" applyFill="1" applyBorder="1"/>
    <xf numFmtId="0" fontId="5" fillId="0" borderId="0" xfId="4" applyFill="1" applyBorder="1"/>
    <xf numFmtId="0" fontId="0" fillId="0" borderId="0" xfId="4" applyFont="1" applyFill="1" applyBorder="1"/>
    <xf numFmtId="0" fontId="6" fillId="3" borderId="0" xfId="3" applyFont="1" applyBorder="1" applyAlignment="1">
      <alignment wrapText="1"/>
    </xf>
    <xf numFmtId="0" fontId="1" fillId="4" borderId="8" xfId="4" applyFont="1" applyBorder="1" applyAlignment="1">
      <alignment vertical="top"/>
    </xf>
    <xf numFmtId="0" fontId="5" fillId="4" borderId="10" xfId="4" applyBorder="1" applyAlignment="1">
      <alignment horizontal="left" vertical="top"/>
    </xf>
    <xf numFmtId="0" fontId="4" fillId="0" borderId="0" xfId="1" applyAlignment="1"/>
    <xf numFmtId="2" fontId="1" fillId="0" borderId="0" xfId="2" applyNumberFormat="1" applyFont="1" applyAlignment="1">
      <alignment horizontal="center"/>
    </xf>
    <xf numFmtId="0" fontId="0" fillId="0" borderId="0" xfId="0" applyAlignment="1">
      <alignment horizontal="right" vertical="center" indent="2"/>
    </xf>
    <xf numFmtId="0" fontId="10" fillId="0" borderId="0" xfId="0" applyFont="1" applyFill="1" applyBorder="1" applyAlignment="1">
      <alignment horizontal="right" vertical="center" wrapText="1" indent="2"/>
    </xf>
    <xf numFmtId="0" fontId="0" fillId="0" borderId="0" xfId="0" applyAlignment="1">
      <alignment horizontal="right" vertical="center" wrapText="1" indent="2"/>
    </xf>
    <xf numFmtId="44" fontId="1" fillId="0" borderId="0" xfId="2" applyFont="1" applyAlignment="1">
      <alignment horizontal="center"/>
    </xf>
    <xf numFmtId="0" fontId="0" fillId="5" borderId="13" xfId="0" applyFont="1" applyFill="1" applyBorder="1" applyAlignment="1">
      <alignment horizontal="left" indent="1"/>
    </xf>
    <xf numFmtId="0" fontId="0" fillId="5" borderId="15" xfId="0" applyFont="1" applyFill="1" applyBorder="1" applyAlignment="1">
      <alignment horizontal="left" indent="1"/>
    </xf>
    <xf numFmtId="0" fontId="0" fillId="5" borderId="17" xfId="0" applyFont="1" applyFill="1" applyBorder="1" applyAlignment="1">
      <alignment horizontal="left" indent="1"/>
    </xf>
    <xf numFmtId="0" fontId="0" fillId="5" borderId="18" xfId="0" applyFont="1" applyFill="1" applyBorder="1" applyAlignment="1">
      <alignment horizontal="left" indent="1"/>
    </xf>
    <xf numFmtId="0" fontId="0" fillId="5" borderId="17" xfId="0" applyFont="1" applyFill="1" applyBorder="1" applyAlignment="1">
      <alignment horizontal="left" wrapText="1" indent="1"/>
    </xf>
    <xf numFmtId="0" fontId="0" fillId="5" borderId="18" xfId="0" applyFont="1" applyFill="1" applyBorder="1" applyAlignment="1">
      <alignment horizontal="left" wrapText="1" indent="1"/>
    </xf>
    <xf numFmtId="0" fontId="0" fillId="5" borderId="20" xfId="0" applyFont="1" applyFill="1" applyBorder="1" applyAlignment="1">
      <alignment horizontal="left" indent="1"/>
    </xf>
    <xf numFmtId="0" fontId="0" fillId="5" borderId="21" xfId="0" applyFont="1" applyFill="1" applyBorder="1" applyAlignment="1">
      <alignment horizontal="left" indent="1"/>
    </xf>
    <xf numFmtId="0" fontId="1" fillId="2" borderId="4" xfId="0" applyFont="1" applyFill="1" applyBorder="1" applyAlignment="1">
      <alignment horizontal="left"/>
    </xf>
    <xf numFmtId="0" fontId="1" fillId="2" borderId="1" xfId="0" applyFont="1" applyFill="1" applyBorder="1" applyAlignment="1">
      <alignment horizontal="left"/>
    </xf>
    <xf numFmtId="0" fontId="8" fillId="0" borderId="13" xfId="0" applyFont="1" applyBorder="1" applyAlignment="1">
      <alignment horizontal="right" indent="1"/>
    </xf>
    <xf numFmtId="0" fontId="8" fillId="0" borderId="14" xfId="0" applyFont="1" applyBorder="1" applyAlignment="1">
      <alignment horizontal="right" indent="1"/>
    </xf>
    <xf numFmtId="0" fontId="8" fillId="0" borderId="15" xfId="0" applyFont="1" applyBorder="1" applyAlignment="1">
      <alignment horizontal="right" indent="1"/>
    </xf>
    <xf numFmtId="0" fontId="8" fillId="0" borderId="16" xfId="0" applyFont="1" applyBorder="1" applyAlignment="1">
      <alignment horizontal="right" wrapText="1" indent="1"/>
    </xf>
    <xf numFmtId="0" fontId="8" fillId="0" borderId="17" xfId="0" applyFont="1" applyBorder="1" applyAlignment="1">
      <alignment horizontal="right" wrapText="1" indent="1"/>
    </xf>
    <xf numFmtId="0" fontId="8" fillId="0" borderId="18" xfId="0" applyFont="1" applyBorder="1" applyAlignment="1">
      <alignment horizontal="right" wrapText="1" indent="1"/>
    </xf>
    <xf numFmtId="0" fontId="8" fillId="0" borderId="16" xfId="0" applyFont="1" applyBorder="1" applyAlignment="1">
      <alignment horizontal="right" indent="1"/>
    </xf>
    <xf numFmtId="0" fontId="8" fillId="0" borderId="17" xfId="0" applyFont="1" applyBorder="1" applyAlignment="1">
      <alignment horizontal="right" indent="1"/>
    </xf>
    <xf numFmtId="0" fontId="8" fillId="0" borderId="18" xfId="0" applyFont="1" applyBorder="1" applyAlignment="1">
      <alignment horizontal="right" indent="1"/>
    </xf>
    <xf numFmtId="0" fontId="13" fillId="2" borderId="0" xfId="0" applyFont="1" applyFill="1" applyBorder="1" applyAlignment="1">
      <alignment horizontal="left" vertical="top" wrapText="1"/>
    </xf>
    <xf numFmtId="0" fontId="13" fillId="2" borderId="2" xfId="0" applyFont="1" applyFill="1" applyBorder="1" applyAlignment="1">
      <alignment horizontal="left" vertical="top" wrapText="1"/>
    </xf>
    <xf numFmtId="0" fontId="8" fillId="0" borderId="19" xfId="0" applyFont="1" applyBorder="1" applyAlignment="1">
      <alignment horizontal="right" indent="1"/>
    </xf>
    <xf numFmtId="0" fontId="8" fillId="0" borderId="20" xfId="0" applyFont="1" applyBorder="1" applyAlignment="1">
      <alignment horizontal="right" indent="1"/>
    </xf>
    <xf numFmtId="0" fontId="8" fillId="0" borderId="21" xfId="0" applyFont="1" applyBorder="1" applyAlignment="1">
      <alignment horizontal="right" indent="1"/>
    </xf>
    <xf numFmtId="0" fontId="0" fillId="5" borderId="2" xfId="0" applyFont="1" applyFill="1" applyBorder="1" applyAlignment="1">
      <alignment horizontal="left" wrapText="1" indent="1"/>
    </xf>
    <xf numFmtId="0" fontId="0" fillId="5" borderId="6" xfId="0" applyFont="1" applyFill="1" applyBorder="1" applyAlignment="1">
      <alignment horizontal="left" wrapText="1" indent="1"/>
    </xf>
    <xf numFmtId="0" fontId="8" fillId="0" borderId="5" xfId="0" applyFont="1" applyBorder="1" applyAlignment="1">
      <alignment horizontal="right" wrapText="1" indent="1"/>
    </xf>
    <xf numFmtId="0" fontId="8" fillId="0" borderId="2" xfId="0" applyFont="1" applyBorder="1" applyAlignment="1">
      <alignment horizontal="right" wrapText="1" indent="1"/>
    </xf>
    <xf numFmtId="0" fontId="8" fillId="0" borderId="6" xfId="0" applyFont="1" applyBorder="1" applyAlignment="1">
      <alignment horizontal="right" wrapText="1" indent="1"/>
    </xf>
    <xf numFmtId="0" fontId="11" fillId="0" borderId="0" xfId="5" applyBorder="1" applyAlignment="1">
      <alignment horizontal="left"/>
    </xf>
    <xf numFmtId="0" fontId="12" fillId="0" borderId="0" xfId="0" applyFont="1" applyAlignment="1">
      <alignment horizontal="left" wrapText="1"/>
    </xf>
    <xf numFmtId="0" fontId="0" fillId="5" borderId="14" xfId="0" applyFont="1" applyFill="1" applyBorder="1" applyAlignment="1">
      <alignment horizontal="left" indent="1"/>
    </xf>
    <xf numFmtId="0" fontId="8" fillId="0" borderId="19" xfId="0" applyFont="1" applyBorder="1" applyAlignment="1">
      <alignment horizontal="right" wrapText="1" indent="1"/>
    </xf>
    <xf numFmtId="0" fontId="8" fillId="0" borderId="20" xfId="0" applyFont="1" applyBorder="1" applyAlignment="1">
      <alignment horizontal="right" wrapText="1" indent="1"/>
    </xf>
    <xf numFmtId="0" fontId="8" fillId="0" borderId="21" xfId="0" applyFont="1" applyBorder="1" applyAlignment="1">
      <alignment horizontal="right" wrapText="1" indent="1"/>
    </xf>
    <xf numFmtId="0" fontId="0" fillId="5" borderId="20" xfId="0" applyFont="1" applyFill="1" applyBorder="1" applyAlignment="1">
      <alignment horizontal="left" wrapText="1" indent="1"/>
    </xf>
    <xf numFmtId="0" fontId="0" fillId="5" borderId="21" xfId="0" applyFont="1" applyFill="1" applyBorder="1" applyAlignment="1">
      <alignment horizontal="left" wrapText="1" indent="1"/>
    </xf>
    <xf numFmtId="0" fontId="12" fillId="0" borderId="0" xfId="0" applyFont="1" applyAlignment="1">
      <alignment horizontal="left" vertical="top" wrapText="1"/>
    </xf>
    <xf numFmtId="0" fontId="6" fillId="6" borderId="22" xfId="0" applyFont="1" applyFill="1" applyBorder="1" applyAlignment="1">
      <alignment horizontal="center"/>
    </xf>
    <xf numFmtId="0" fontId="6" fillId="6" borderId="23" xfId="0" applyFont="1" applyFill="1" applyBorder="1" applyAlignment="1">
      <alignment horizontal="center"/>
    </xf>
    <xf numFmtId="0" fontId="6" fillId="3" borderId="7" xfId="3" applyFont="1" applyBorder="1" applyAlignment="1">
      <alignment horizontal="left" indent="1"/>
    </xf>
    <xf numFmtId="0" fontId="6" fillId="0" borderId="0" xfId="3" applyFont="1" applyFill="1" applyBorder="1" applyAlignment="1">
      <alignment horizontal="center"/>
    </xf>
    <xf numFmtId="2" fontId="6" fillId="3" borderId="9" xfId="3" applyNumberFormat="1" applyFont="1" applyBorder="1" applyAlignment="1">
      <alignment horizontal="left" indent="1"/>
    </xf>
    <xf numFmtId="0" fontId="9" fillId="0" borderId="9" xfId="0" applyFont="1" applyBorder="1" applyAlignment="1">
      <alignment horizontal="left" vertical="top" wrapText="1"/>
    </xf>
    <xf numFmtId="0" fontId="9" fillId="0" borderId="0" xfId="0" applyFont="1" applyBorder="1" applyAlignment="1">
      <alignment horizontal="left" vertical="top" wrapText="1"/>
    </xf>
    <xf numFmtId="0" fontId="9" fillId="0" borderId="0" xfId="0" applyFont="1"/>
  </cellXfs>
  <cellStyles count="6">
    <cellStyle name="20% - Accent1" xfId="4" builtinId="30"/>
    <cellStyle name="Accent1" xfId="3" builtinId="29"/>
    <cellStyle name="Currency" xfId="2" builtinId="4"/>
    <cellStyle name="Heading 1" xfId="5" builtinId="16"/>
    <cellStyle name="Normal" xfId="0" builtinId="0"/>
    <cellStyle name="Title" xfId="1" builtinId="15"/>
  </cellStyles>
  <dxfs count="14">
    <dxf>
      <alignment horizontal="general" vertical="bottom" textRotation="0" wrapText="1"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fill>
        <patternFill>
          <bgColor rgb="FFFFFFCC"/>
        </patternFill>
      </fill>
    </dxf>
    <dxf>
      <fill>
        <patternFill>
          <bgColor rgb="FFFFFFCC"/>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FFCC"/>
      <color rgb="FFFC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3</xdr:col>
      <xdr:colOff>875713</xdr:colOff>
      <xdr:row>55</xdr:row>
      <xdr:rowOff>142119</xdr:rowOff>
    </xdr:to>
    <xdr:pic>
      <xdr:nvPicPr>
        <xdr:cNvPr id="2" name="Picture 1"/>
        <xdr:cNvPicPr>
          <a:picLocks noChangeAspect="1"/>
        </xdr:cNvPicPr>
      </xdr:nvPicPr>
      <xdr:blipFill>
        <a:blip xmlns:r="http://schemas.openxmlformats.org/officeDocument/2006/relationships" r:embed="rId1"/>
        <a:stretch>
          <a:fillRect/>
        </a:stretch>
      </xdr:blipFill>
      <xdr:spPr>
        <a:xfrm>
          <a:off x="552450" y="5162550"/>
          <a:ext cx="4695238" cy="6047619"/>
        </a:xfrm>
        <a:prstGeom prst="rect">
          <a:avLst/>
        </a:prstGeom>
      </xdr:spPr>
    </xdr:pic>
    <xdr:clientData/>
  </xdr:twoCellAnchor>
</xdr:wsDr>
</file>

<file path=xl/tables/table1.xml><?xml version="1.0" encoding="utf-8"?>
<table xmlns="http://schemas.openxmlformats.org/spreadsheetml/2006/main" id="1" name="FieldDetails" displayName="FieldDetails" ref="A17:J46" totalsRowShown="0">
  <autoFilter ref="A17:J46"/>
  <tableColumns count="10">
    <tableColumn id="1" name="Key #"/>
    <tableColumn id="2" name="Field Name:" dataDxfId="13"/>
    <tableColumn id="3" name="Completed By:"/>
    <tableColumn id="4" name="Required:"/>
    <tableColumn id="5" name="PrePopulated From:" dataDxfId="12"/>
    <tableColumn id="6" name="Field Type:"/>
    <tableColumn id="7" name="Formatting:" dataDxfId="11"/>
    <tableColumn id="9" name="Validation or Custom Logic Required?"/>
    <tableColumn id="10" name="Additional Notes:" dataDxfId="10"/>
    <tableColumn id="11" name="Verification"/>
  </tableColumns>
  <tableStyleInfo name="TableStyleMedium16" showFirstColumn="0" showLastColumn="0" showRowStripes="1" showColumnStripes="0"/>
</table>
</file>

<file path=xl/tables/table2.xml><?xml version="1.0" encoding="utf-8"?>
<table xmlns="http://schemas.openxmlformats.org/spreadsheetml/2006/main" id="2" name="FieldDetailsExample" displayName="FieldDetailsExample" ref="A17:J23" totalsRowShown="0">
  <autoFilter ref="A17:J23"/>
  <tableColumns count="10">
    <tableColumn id="1" name="Key #"/>
    <tableColumn id="2" name="Field Name:" dataDxfId="9"/>
    <tableColumn id="3" name="Completed By:"/>
    <tableColumn id="4" name="Required:"/>
    <tableColumn id="5" name="PrePopulated From:" dataDxfId="8"/>
    <tableColumn id="6" name="Field Type:"/>
    <tableColumn id="7" name="Formatting:" dataDxfId="7"/>
    <tableColumn id="9" name="Validation or Custom Logic Required?"/>
    <tableColumn id="10" name="Additional Notes:" dataDxfId="6"/>
    <tableColumn id="11" name="Verification"/>
  </tableColumns>
  <tableStyleInfo name="TableStyleMedium16" showFirstColumn="0" showLastColumn="0" showRowStripes="1" showColumnStripes="0"/>
</table>
</file>

<file path=xl/tables/table3.xml><?xml version="1.0" encoding="utf-8"?>
<table xmlns="http://schemas.openxmlformats.org/spreadsheetml/2006/main" id="3" name="Table16" displayName="Table16" ref="A7:D21" totalsRowShown="0">
  <autoFilter ref="A7:D21"/>
  <tableColumns count="4">
    <tableColumn id="3" name="Category"/>
    <tableColumn id="1" name="Task" dataDxfId="2"/>
    <tableColumn id="2" name="Completed _x000a_(Date + Initials)"/>
    <tableColumn id="4" name="Perforce Change Number" dataDxfId="1"/>
  </tableColumns>
  <tableStyleInfo name="TableStyleLight9" showFirstColumn="0" showLastColumn="0" showRowStripes="1" showColumnStripes="0"/>
</table>
</file>

<file path=xl/tables/table4.xml><?xml version="1.0" encoding="utf-8"?>
<table xmlns="http://schemas.openxmlformats.org/spreadsheetml/2006/main" id="4" name="Table27" displayName="Table27" ref="A25:D39" totalsRowShown="0">
  <autoFilter ref="A25:D39"/>
  <tableColumns count="4">
    <tableColumn id="3" name="Category"/>
    <tableColumn id="1" name="Test" dataDxfId="0"/>
    <tableColumn id="2" name="Status"/>
    <tableColumn id="4" name="Perforce Change Number(s)"/>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abSelected="1" zoomScaleNormal="100" workbookViewId="0">
      <selection activeCell="F2" sqref="F2:G2"/>
    </sheetView>
  </sheetViews>
  <sheetFormatPr defaultRowHeight="15" x14ac:dyDescent="0.25"/>
  <cols>
    <col min="1" max="1" width="8.28515625" customWidth="1"/>
    <col min="2" max="2" width="33.5703125" customWidth="1"/>
    <col min="3" max="3" width="17.140625" bestFit="1" customWidth="1"/>
    <col min="4" max="4" width="15.85546875" bestFit="1" customWidth="1"/>
    <col min="5" max="5" width="35.7109375" customWidth="1"/>
    <col min="6" max="6" width="15.85546875" bestFit="1" customWidth="1"/>
    <col min="7" max="7" width="21.28515625" customWidth="1"/>
    <col min="8" max="8" width="37.140625" bestFit="1" customWidth="1"/>
    <col min="9" max="9" width="48.85546875" customWidth="1"/>
    <col min="10" max="10" width="13.7109375" hidden="1" customWidth="1"/>
  </cols>
  <sheetData>
    <row r="1" spans="1:9" ht="23.25" thickBot="1" x14ac:dyDescent="0.35">
      <c r="A1" s="3" t="s">
        <v>69</v>
      </c>
    </row>
    <row r="2" spans="1:9" x14ac:dyDescent="0.25">
      <c r="A2" s="51" t="s">
        <v>8</v>
      </c>
      <c r="B2" s="52"/>
      <c r="C2" s="53" t="s">
        <v>98</v>
      </c>
      <c r="D2" s="54"/>
      <c r="E2" s="55"/>
      <c r="F2" s="43"/>
      <c r="G2" s="44"/>
      <c r="H2" s="10"/>
    </row>
    <row r="3" spans="1:9" ht="15" customHeight="1" x14ac:dyDescent="0.25">
      <c r="A3" s="62" t="s">
        <v>94</v>
      </c>
      <c r="B3" s="62"/>
      <c r="C3" s="64" t="s">
        <v>62</v>
      </c>
      <c r="D3" s="65"/>
      <c r="E3" s="66"/>
      <c r="F3" s="49" t="s">
        <v>127</v>
      </c>
      <c r="G3" s="50"/>
      <c r="H3" s="25" t="s">
        <v>64</v>
      </c>
      <c r="I3" s="26"/>
    </row>
    <row r="4" spans="1:9" x14ac:dyDescent="0.25">
      <c r="A4" s="62"/>
      <c r="B4" s="62"/>
      <c r="C4" s="59" t="s">
        <v>126</v>
      </c>
      <c r="D4" s="60"/>
      <c r="E4" s="61"/>
      <c r="F4" s="45"/>
      <c r="G4" s="46"/>
      <c r="H4" s="27" t="s">
        <v>88</v>
      </c>
      <c r="I4" s="26"/>
    </row>
    <row r="5" spans="1:9" x14ac:dyDescent="0.25">
      <c r="A5" s="62"/>
      <c r="B5" s="62"/>
      <c r="C5" s="59" t="s">
        <v>61</v>
      </c>
      <c r="D5" s="60"/>
      <c r="E5" s="61"/>
      <c r="F5" s="45" t="s">
        <v>127</v>
      </c>
      <c r="G5" s="46"/>
      <c r="H5" s="10"/>
    </row>
    <row r="6" spans="1:9" ht="15" customHeight="1" x14ac:dyDescent="0.25">
      <c r="A6" s="62"/>
      <c r="B6" s="62"/>
      <c r="C6" s="56" t="s">
        <v>90</v>
      </c>
      <c r="D6" s="57"/>
      <c r="E6" s="58"/>
      <c r="F6" s="45" t="s">
        <v>127</v>
      </c>
      <c r="G6" s="46"/>
      <c r="H6" s="10"/>
    </row>
    <row r="7" spans="1:9" ht="15" customHeight="1" x14ac:dyDescent="0.25">
      <c r="A7" s="62"/>
      <c r="B7" s="62"/>
      <c r="C7" s="56" t="s">
        <v>91</v>
      </c>
      <c r="D7" s="57"/>
      <c r="E7" s="58"/>
      <c r="F7" s="45" t="s">
        <v>127</v>
      </c>
      <c r="G7" s="46"/>
    </row>
    <row r="8" spans="1:9" ht="15" customHeight="1" x14ac:dyDescent="0.25">
      <c r="A8" s="62"/>
      <c r="B8" s="62"/>
      <c r="C8" s="56" t="s">
        <v>92</v>
      </c>
      <c r="D8" s="57"/>
      <c r="E8" s="58"/>
      <c r="F8" s="45" t="s">
        <v>127</v>
      </c>
      <c r="G8" s="46"/>
    </row>
    <row r="9" spans="1:9" ht="15" customHeight="1" x14ac:dyDescent="0.25">
      <c r="A9" s="62"/>
      <c r="B9" s="62"/>
      <c r="C9" s="56" t="s">
        <v>95</v>
      </c>
      <c r="D9" s="57"/>
      <c r="E9" s="58"/>
      <c r="F9" s="47" t="s">
        <v>15</v>
      </c>
      <c r="G9" s="48"/>
    </row>
    <row r="10" spans="1:9" ht="15" customHeight="1" x14ac:dyDescent="0.25">
      <c r="A10" s="62"/>
      <c r="B10" s="62"/>
      <c r="C10" s="56" t="s">
        <v>96</v>
      </c>
      <c r="D10" s="57"/>
      <c r="E10" s="58"/>
      <c r="F10" s="47" t="s">
        <v>12</v>
      </c>
      <c r="G10" s="48"/>
    </row>
    <row r="11" spans="1:9" ht="15" customHeight="1" x14ac:dyDescent="0.25">
      <c r="A11" s="62"/>
      <c r="B11" s="62"/>
      <c r="C11" s="56" t="s">
        <v>97</v>
      </c>
      <c r="D11" s="57"/>
      <c r="E11" s="58"/>
      <c r="F11" s="47" t="s">
        <v>12</v>
      </c>
      <c r="G11" s="48"/>
      <c r="H11" s="10"/>
    </row>
    <row r="12" spans="1:9" ht="15.75" customHeight="1" thickBot="1" x14ac:dyDescent="0.3">
      <c r="A12" s="63"/>
      <c r="B12" s="63"/>
      <c r="C12" s="69" t="s">
        <v>93</v>
      </c>
      <c r="D12" s="70"/>
      <c r="E12" s="71"/>
      <c r="F12" s="67" t="s">
        <v>7</v>
      </c>
      <c r="G12" s="68"/>
    </row>
    <row r="13" spans="1:9" ht="15" customHeight="1" x14ac:dyDescent="0.25">
      <c r="B13" s="5"/>
      <c r="C13" s="1"/>
      <c r="D13" s="4"/>
    </row>
    <row r="14" spans="1:9" ht="22.5" x14ac:dyDescent="0.3">
      <c r="A14" s="3" t="s">
        <v>11</v>
      </c>
    </row>
    <row r="15" spans="1:9" x14ac:dyDescent="0.25">
      <c r="A15" s="2" t="s">
        <v>10</v>
      </c>
    </row>
    <row r="17" spans="1:10" x14ac:dyDescent="0.25">
      <c r="A17" s="24" t="s">
        <v>16</v>
      </c>
      <c r="B17" s="24" t="s">
        <v>6</v>
      </c>
      <c r="C17" s="24" t="s">
        <v>0</v>
      </c>
      <c r="D17" s="24" t="s">
        <v>5</v>
      </c>
      <c r="E17" s="24" t="s">
        <v>1</v>
      </c>
      <c r="F17" s="24" t="s">
        <v>4</v>
      </c>
      <c r="G17" s="24" t="s">
        <v>2</v>
      </c>
      <c r="H17" s="24" t="s">
        <v>87</v>
      </c>
      <c r="I17" s="24" t="s">
        <v>3</v>
      </c>
      <c r="J17" t="s">
        <v>9</v>
      </c>
    </row>
    <row r="18" spans="1:10" x14ac:dyDescent="0.25">
      <c r="B18" s="7"/>
      <c r="C18" t="s">
        <v>7</v>
      </c>
      <c r="D18" t="s">
        <v>7</v>
      </c>
      <c r="E18" s="7"/>
      <c r="F18" t="s">
        <v>7</v>
      </c>
      <c r="G18" s="7"/>
      <c r="H18" t="s">
        <v>56</v>
      </c>
      <c r="I18" s="7"/>
    </row>
    <row r="19" spans="1:10" x14ac:dyDescent="0.25">
      <c r="B19" s="7"/>
      <c r="C19" t="s">
        <v>7</v>
      </c>
      <c r="D19" t="s">
        <v>7</v>
      </c>
      <c r="E19" s="7"/>
      <c r="F19" t="s">
        <v>7</v>
      </c>
      <c r="G19" s="7"/>
      <c r="H19" t="s">
        <v>56</v>
      </c>
      <c r="I19" s="7"/>
    </row>
    <row r="20" spans="1:10" x14ac:dyDescent="0.25">
      <c r="B20" s="7"/>
      <c r="C20" t="s">
        <v>7</v>
      </c>
      <c r="D20" t="s">
        <v>7</v>
      </c>
      <c r="E20" s="7"/>
      <c r="F20" t="s">
        <v>7</v>
      </c>
      <c r="G20" s="7"/>
      <c r="H20" t="s">
        <v>56</v>
      </c>
      <c r="I20" s="7"/>
    </row>
    <row r="21" spans="1:10" x14ac:dyDescent="0.25">
      <c r="B21" s="7"/>
      <c r="C21" t="s">
        <v>7</v>
      </c>
      <c r="D21" t="s">
        <v>7</v>
      </c>
      <c r="E21" s="7"/>
      <c r="F21" t="s">
        <v>7</v>
      </c>
      <c r="G21" s="7"/>
      <c r="H21" t="s">
        <v>56</v>
      </c>
      <c r="I21" s="7"/>
    </row>
    <row r="22" spans="1:10" x14ac:dyDescent="0.25">
      <c r="B22" s="7"/>
      <c r="C22" t="s">
        <v>7</v>
      </c>
      <c r="D22" t="s">
        <v>7</v>
      </c>
      <c r="E22" s="7"/>
      <c r="F22" t="s">
        <v>7</v>
      </c>
      <c r="G22" s="7"/>
      <c r="H22" t="s">
        <v>56</v>
      </c>
      <c r="I22" s="7"/>
    </row>
    <row r="23" spans="1:10" x14ac:dyDescent="0.25">
      <c r="B23" s="7"/>
      <c r="C23" t="s">
        <v>7</v>
      </c>
      <c r="D23" t="s">
        <v>7</v>
      </c>
      <c r="E23" s="7"/>
      <c r="F23" t="s">
        <v>7</v>
      </c>
      <c r="G23" s="7"/>
      <c r="H23" t="s">
        <v>56</v>
      </c>
      <c r="I23" s="7"/>
    </row>
    <row r="24" spans="1:10" x14ac:dyDescent="0.25">
      <c r="B24" s="7"/>
      <c r="C24" t="s">
        <v>7</v>
      </c>
      <c r="D24" t="s">
        <v>7</v>
      </c>
      <c r="E24" s="7"/>
      <c r="F24" t="s">
        <v>7</v>
      </c>
      <c r="G24" s="7"/>
      <c r="H24" t="s">
        <v>56</v>
      </c>
      <c r="I24" s="7"/>
    </row>
    <row r="25" spans="1:10" x14ac:dyDescent="0.25">
      <c r="B25" s="7"/>
      <c r="C25" t="s">
        <v>7</v>
      </c>
      <c r="D25" t="s">
        <v>7</v>
      </c>
      <c r="E25" s="7"/>
      <c r="F25" t="s">
        <v>7</v>
      </c>
      <c r="G25" s="7"/>
      <c r="H25" t="s">
        <v>56</v>
      </c>
      <c r="I25" s="7"/>
    </row>
    <row r="26" spans="1:10" x14ac:dyDescent="0.25">
      <c r="B26" s="7"/>
      <c r="C26" t="s">
        <v>7</v>
      </c>
      <c r="D26" t="s">
        <v>7</v>
      </c>
      <c r="E26" s="7"/>
      <c r="F26" t="s">
        <v>7</v>
      </c>
      <c r="G26" s="7"/>
      <c r="H26" t="s">
        <v>56</v>
      </c>
      <c r="I26" s="7"/>
    </row>
    <row r="27" spans="1:10" x14ac:dyDescent="0.25">
      <c r="B27" s="7"/>
      <c r="C27" t="s">
        <v>7</v>
      </c>
      <c r="D27" t="s">
        <v>7</v>
      </c>
      <c r="E27" s="7"/>
      <c r="F27" t="s">
        <v>7</v>
      </c>
      <c r="G27" s="7"/>
      <c r="H27" t="s">
        <v>56</v>
      </c>
      <c r="I27" s="7"/>
    </row>
    <row r="28" spans="1:10" x14ac:dyDescent="0.25">
      <c r="B28" s="7"/>
      <c r="C28" t="s">
        <v>7</v>
      </c>
      <c r="D28" t="s">
        <v>7</v>
      </c>
      <c r="E28" s="7"/>
      <c r="F28" t="s">
        <v>7</v>
      </c>
      <c r="G28" s="7"/>
      <c r="H28" t="s">
        <v>56</v>
      </c>
      <c r="I28" s="7"/>
    </row>
    <row r="29" spans="1:10" x14ac:dyDescent="0.25">
      <c r="B29" s="7"/>
      <c r="C29" t="s">
        <v>7</v>
      </c>
      <c r="D29" t="s">
        <v>7</v>
      </c>
      <c r="E29" s="7"/>
      <c r="F29" t="s">
        <v>7</v>
      </c>
      <c r="G29" s="7"/>
      <c r="H29" t="s">
        <v>56</v>
      </c>
      <c r="I29" s="7"/>
    </row>
    <row r="30" spans="1:10" x14ac:dyDescent="0.25">
      <c r="B30" s="7"/>
      <c r="C30" t="s">
        <v>7</v>
      </c>
      <c r="D30" t="s">
        <v>7</v>
      </c>
      <c r="E30" s="7"/>
      <c r="F30" t="s">
        <v>7</v>
      </c>
      <c r="G30" s="7"/>
      <c r="H30" t="s">
        <v>56</v>
      </c>
      <c r="I30" s="7"/>
    </row>
    <row r="31" spans="1:10" x14ac:dyDescent="0.25">
      <c r="B31" s="7"/>
      <c r="C31" t="s">
        <v>7</v>
      </c>
      <c r="D31" t="s">
        <v>7</v>
      </c>
      <c r="E31" s="7"/>
      <c r="F31" t="s">
        <v>7</v>
      </c>
      <c r="G31" s="7"/>
      <c r="H31" t="s">
        <v>56</v>
      </c>
      <c r="I31" s="7"/>
    </row>
    <row r="32" spans="1:10" x14ac:dyDescent="0.25">
      <c r="B32" s="7"/>
      <c r="C32" t="s">
        <v>7</v>
      </c>
      <c r="D32" t="s">
        <v>7</v>
      </c>
      <c r="E32" s="7"/>
      <c r="F32" t="s">
        <v>7</v>
      </c>
      <c r="G32" s="7"/>
      <c r="H32" t="s">
        <v>56</v>
      </c>
      <c r="I32" s="7"/>
    </row>
    <row r="33" spans="2:9" x14ac:dyDescent="0.25">
      <c r="B33" s="7"/>
      <c r="C33" t="s">
        <v>7</v>
      </c>
      <c r="D33" t="s">
        <v>7</v>
      </c>
      <c r="E33" s="7"/>
      <c r="F33" t="s">
        <v>7</v>
      </c>
      <c r="G33" s="7"/>
      <c r="H33" t="s">
        <v>56</v>
      </c>
      <c r="I33" s="7"/>
    </row>
    <row r="34" spans="2:9" x14ac:dyDescent="0.25">
      <c r="B34" s="7"/>
      <c r="C34" t="s">
        <v>7</v>
      </c>
      <c r="D34" t="s">
        <v>7</v>
      </c>
      <c r="E34" s="7"/>
      <c r="F34" t="s">
        <v>7</v>
      </c>
      <c r="G34" s="7"/>
      <c r="H34" t="s">
        <v>56</v>
      </c>
      <c r="I34" s="7"/>
    </row>
    <row r="35" spans="2:9" x14ac:dyDescent="0.25">
      <c r="B35" s="7"/>
      <c r="C35" t="s">
        <v>7</v>
      </c>
      <c r="D35" t="s">
        <v>7</v>
      </c>
      <c r="E35" s="7"/>
      <c r="F35" t="s">
        <v>7</v>
      </c>
      <c r="G35" s="7"/>
      <c r="H35" t="s">
        <v>56</v>
      </c>
      <c r="I35" s="7"/>
    </row>
    <row r="36" spans="2:9" x14ac:dyDescent="0.25">
      <c r="B36" s="7"/>
      <c r="C36" t="s">
        <v>7</v>
      </c>
      <c r="D36" t="s">
        <v>7</v>
      </c>
      <c r="E36" s="7"/>
      <c r="F36" t="s">
        <v>7</v>
      </c>
      <c r="G36" s="7"/>
      <c r="H36" t="s">
        <v>56</v>
      </c>
      <c r="I36" s="7"/>
    </row>
    <row r="37" spans="2:9" x14ac:dyDescent="0.25">
      <c r="B37" s="7"/>
      <c r="C37" t="s">
        <v>7</v>
      </c>
      <c r="D37" t="s">
        <v>7</v>
      </c>
      <c r="E37" s="7"/>
      <c r="F37" t="s">
        <v>7</v>
      </c>
      <c r="G37" s="7"/>
      <c r="H37" t="s">
        <v>56</v>
      </c>
      <c r="I37" s="7"/>
    </row>
    <row r="38" spans="2:9" x14ac:dyDescent="0.25">
      <c r="B38" s="7"/>
      <c r="C38" t="s">
        <v>7</v>
      </c>
      <c r="D38" t="s">
        <v>7</v>
      </c>
      <c r="E38" s="7"/>
      <c r="F38" t="s">
        <v>7</v>
      </c>
      <c r="G38" s="7"/>
      <c r="H38" t="s">
        <v>56</v>
      </c>
      <c r="I38" s="7"/>
    </row>
    <row r="39" spans="2:9" x14ac:dyDescent="0.25">
      <c r="B39" s="7"/>
      <c r="C39" t="s">
        <v>7</v>
      </c>
      <c r="D39" t="s">
        <v>7</v>
      </c>
      <c r="E39" s="7"/>
      <c r="F39" t="s">
        <v>7</v>
      </c>
      <c r="G39" s="7"/>
      <c r="H39" t="s">
        <v>56</v>
      </c>
      <c r="I39" s="7"/>
    </row>
    <row r="40" spans="2:9" x14ac:dyDescent="0.25">
      <c r="B40" s="7"/>
      <c r="C40" t="s">
        <v>7</v>
      </c>
      <c r="D40" t="s">
        <v>7</v>
      </c>
      <c r="E40" s="7"/>
      <c r="F40" t="s">
        <v>7</v>
      </c>
      <c r="G40" s="7"/>
      <c r="H40" t="s">
        <v>56</v>
      </c>
      <c r="I40" s="7"/>
    </row>
    <row r="41" spans="2:9" x14ac:dyDescent="0.25">
      <c r="B41" s="7"/>
      <c r="C41" t="s">
        <v>7</v>
      </c>
      <c r="D41" t="s">
        <v>7</v>
      </c>
      <c r="E41" s="7"/>
      <c r="F41" t="s">
        <v>7</v>
      </c>
      <c r="G41" s="7"/>
      <c r="H41" t="s">
        <v>56</v>
      </c>
      <c r="I41" s="7"/>
    </row>
    <row r="42" spans="2:9" x14ac:dyDescent="0.25">
      <c r="B42" s="7"/>
      <c r="C42" t="s">
        <v>7</v>
      </c>
      <c r="D42" t="s">
        <v>7</v>
      </c>
      <c r="E42" s="7"/>
      <c r="F42" t="s">
        <v>7</v>
      </c>
      <c r="G42" s="7"/>
      <c r="H42" t="s">
        <v>56</v>
      </c>
      <c r="I42" s="7"/>
    </row>
    <row r="43" spans="2:9" x14ac:dyDescent="0.25">
      <c r="B43" s="7"/>
      <c r="C43" t="s">
        <v>7</v>
      </c>
      <c r="D43" t="s">
        <v>7</v>
      </c>
      <c r="E43" s="7"/>
      <c r="F43" t="s">
        <v>7</v>
      </c>
      <c r="G43" s="7"/>
      <c r="H43" t="s">
        <v>56</v>
      </c>
      <c r="I43" s="7"/>
    </row>
    <row r="44" spans="2:9" x14ac:dyDescent="0.25">
      <c r="B44" s="7"/>
      <c r="C44" t="s">
        <v>7</v>
      </c>
      <c r="D44" t="s">
        <v>7</v>
      </c>
      <c r="E44" s="7"/>
      <c r="F44" t="s">
        <v>7</v>
      </c>
      <c r="G44" s="7"/>
      <c r="H44" t="s">
        <v>56</v>
      </c>
      <c r="I44" s="7"/>
    </row>
    <row r="45" spans="2:9" x14ac:dyDescent="0.25">
      <c r="B45" s="7"/>
      <c r="C45" t="s">
        <v>7</v>
      </c>
      <c r="D45" t="s">
        <v>7</v>
      </c>
      <c r="E45" s="7"/>
      <c r="F45" t="s">
        <v>7</v>
      </c>
      <c r="G45" s="7"/>
      <c r="H45" t="s">
        <v>56</v>
      </c>
      <c r="I45" s="7"/>
    </row>
    <row r="46" spans="2:9" x14ac:dyDescent="0.25">
      <c r="B46" s="7"/>
      <c r="C46" t="s">
        <v>7</v>
      </c>
      <c r="D46" t="s">
        <v>7</v>
      </c>
      <c r="E46" s="7"/>
      <c r="F46" t="s">
        <v>7</v>
      </c>
      <c r="G46" s="7"/>
      <c r="H46" t="s">
        <v>56</v>
      </c>
      <c r="I46" s="7"/>
    </row>
  </sheetData>
  <sheetProtection selectLockedCells="1"/>
  <mergeCells count="24">
    <mergeCell ref="F10:G10"/>
    <mergeCell ref="F11:G11"/>
    <mergeCell ref="F12:G12"/>
    <mergeCell ref="C9:E9"/>
    <mergeCell ref="C10:E10"/>
    <mergeCell ref="C11:E11"/>
    <mergeCell ref="C12:E12"/>
    <mergeCell ref="A2:B2"/>
    <mergeCell ref="C2:E2"/>
    <mergeCell ref="C6:E6"/>
    <mergeCell ref="C7:E7"/>
    <mergeCell ref="C8:E8"/>
    <mergeCell ref="C5:E5"/>
    <mergeCell ref="A3:B12"/>
    <mergeCell ref="C3:E3"/>
    <mergeCell ref="C4:E4"/>
    <mergeCell ref="F2:G2"/>
    <mergeCell ref="F6:G6"/>
    <mergeCell ref="F7:G7"/>
    <mergeCell ref="F8:G8"/>
    <mergeCell ref="F9:G9"/>
    <mergeCell ref="F3:G3"/>
    <mergeCell ref="F4:G4"/>
    <mergeCell ref="F5:G5"/>
  </mergeCells>
  <dataValidations count="6">
    <dataValidation type="list" allowBlank="1" showInputMessage="1" showErrorMessage="1" sqref="D13 D18:D46 F9:F12">
      <formula1>"Please Select…,Yes,No"</formula1>
    </dataValidation>
    <dataValidation type="list" allowBlank="1" showInputMessage="1" showErrorMessage="1" sqref="F3:G3">
      <formula1>"Please Select...,HTML,Word,PDF"</formula1>
    </dataValidation>
    <dataValidation type="list" allowBlank="1" showInputMessage="1" showErrorMessage="1" sqref="F5:G8">
      <formula1>"Please Select...,Yes,No"</formula1>
    </dataValidation>
    <dataValidation type="list" allowBlank="1" showInputMessage="1" showErrorMessage="1" sqref="F18:F46">
      <formula1>"Please Select…,Text,Date,Numeric,Checkbox,Radio,Drop-Down List,EE Signature, ER Signature"</formula1>
    </dataValidation>
    <dataValidation type="list" allowBlank="1" showInputMessage="1" showErrorMessage="1" sqref="C18:C46">
      <formula1>"Please Select…,Employee,Employer,Both,None"</formula1>
    </dataValidation>
    <dataValidation type="list" allowBlank="1" showInputMessage="1" showErrorMessage="1" sqref="H18:H46">
      <formula1>"Please Select..,Yes,No"</formula1>
    </dataValidation>
  </dataValidations>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sqref="A1:C1"/>
    </sheetView>
  </sheetViews>
  <sheetFormatPr defaultRowHeight="15" x14ac:dyDescent="0.25"/>
  <cols>
    <col min="1" max="1" width="5.7109375" customWidth="1"/>
    <col min="2" max="2" width="50.7109375" customWidth="1"/>
    <col min="3" max="3" width="19.5703125" customWidth="1"/>
  </cols>
  <sheetData>
    <row r="1" spans="1:3" ht="19.5" x14ac:dyDescent="0.3">
      <c r="A1" s="72" t="s">
        <v>67</v>
      </c>
      <c r="B1" s="72"/>
      <c r="C1" s="72"/>
    </row>
    <row r="2" spans="1:3" ht="27.75" customHeight="1" x14ac:dyDescent="0.25">
      <c r="A2" s="73" t="s">
        <v>89</v>
      </c>
      <c r="B2" s="73"/>
      <c r="C2" s="73"/>
    </row>
    <row r="4" spans="1:3" x14ac:dyDescent="0.25">
      <c r="B4" s="39" t="s">
        <v>62</v>
      </c>
      <c r="C4" s="20" t="str">
        <f>'New eDoc Request Form'!F3</f>
        <v>Please Select...</v>
      </c>
    </row>
    <row r="5" spans="1:3" x14ac:dyDescent="0.25">
      <c r="B5" s="39" t="s">
        <v>125</v>
      </c>
      <c r="C5" s="21">
        <f>'New eDoc Request Form'!F4</f>
        <v>0</v>
      </c>
    </row>
    <row r="6" spans="1:3" x14ac:dyDescent="0.25">
      <c r="B6" s="41" t="s">
        <v>61</v>
      </c>
      <c r="C6" s="17" t="str">
        <f>'New eDoc Request Form'!F5</f>
        <v>Please Select...</v>
      </c>
    </row>
    <row r="7" spans="1:3" ht="25.5" x14ac:dyDescent="0.25">
      <c r="B7" s="40" t="s">
        <v>60</v>
      </c>
      <c r="C7" s="14">
        <f>COUNTA(FieldDetails[Field Name:])</f>
        <v>0</v>
      </c>
    </row>
    <row r="8" spans="1:3" x14ac:dyDescent="0.25">
      <c r="B8" s="40" t="s">
        <v>66</v>
      </c>
      <c r="C8" s="14">
        <f>COUNTIF(FieldDetails[Required:],"Yes")</f>
        <v>0</v>
      </c>
    </row>
    <row r="9" spans="1:3" x14ac:dyDescent="0.25">
      <c r="B9" s="39" t="s">
        <v>59</v>
      </c>
      <c r="C9" s="15">
        <f>COUNTA(FieldDetails[PrePopulated From:])-COUNTIF(FieldDetails[PrePopulated From:],"N/A")-COUNTIF(FieldDetails[PrePopulated From:],"na")</f>
        <v>0</v>
      </c>
    </row>
    <row r="10" spans="1:3" x14ac:dyDescent="0.25">
      <c r="B10" s="41" t="s">
        <v>121</v>
      </c>
      <c r="C10" s="15">
        <f>COUNTIF(FieldDetails[Validation or Custom Logic Required?],"Yes")</f>
        <v>0</v>
      </c>
    </row>
    <row r="11" spans="1:3" x14ac:dyDescent="0.25">
      <c r="B11" s="39" t="s">
        <v>119</v>
      </c>
      <c r="C11" s="16" t="str">
        <f>'New eDoc Request Form'!F7</f>
        <v>Please Select...</v>
      </c>
    </row>
    <row r="12" spans="1:3" x14ac:dyDescent="0.25">
      <c r="B12" s="39" t="s">
        <v>120</v>
      </c>
      <c r="C12" s="17" t="str">
        <f>'New eDoc Request Form'!F8</f>
        <v>Please Select...</v>
      </c>
    </row>
    <row r="14" spans="1:3" ht="26.25" hidden="1" customHeight="1" x14ac:dyDescent="0.25">
      <c r="B14" s="11" t="s">
        <v>118</v>
      </c>
      <c r="C14" s="38">
        <f>(1+IF(C4="HTML",0.5,0)+IF(C4="Word",1,0)+IF(C4="PDF",1.5,0)+(C5/1500)+IF(C6="Yes",0.25,0)+((C7/5)*0.25)+((C8/5)*0.25)+(C9*0.25)+(C10*0.5)+IF(C11="Yes",0.25,0)+IF(C12="Yes",0.25,0))</f>
        <v>1</v>
      </c>
    </row>
    <row r="15" spans="1:3" x14ac:dyDescent="0.25">
      <c r="B15" s="11" t="s">
        <v>63</v>
      </c>
      <c r="C15" s="42">
        <f>CEILING(IF(C14=1,0,(C14*140)),1)</f>
        <v>0</v>
      </c>
    </row>
  </sheetData>
  <sheetProtection algorithmName="SHA-512" hashValue="7Gm1vSv8QMSVtJM0dsV2u3jbu9IBsvMcbLfGc78tq6ztoQP62gk5WJQxjFBZ1BgI0wK3NM0zkqP34bJp6es4FA==" saltValue="4xgMNKsdQf75Kcstllfj6Q==" spinCount="100000" sheet="1" selectLockedCells="1"/>
  <mergeCells count="2">
    <mergeCell ref="A1:C1"/>
    <mergeCell ref="A2:C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workbookViewId="0">
      <selection activeCell="F2" sqref="F2:G2"/>
    </sheetView>
  </sheetViews>
  <sheetFormatPr defaultRowHeight="15" x14ac:dyDescent="0.25"/>
  <cols>
    <col min="1" max="1" width="8.28515625" customWidth="1"/>
    <col min="2" max="2" width="40.85546875" customWidth="1"/>
    <col min="3" max="3" width="16.42578125" bestFit="1" customWidth="1"/>
    <col min="4" max="4" width="17" customWidth="1"/>
    <col min="5" max="5" width="35.7109375" customWidth="1"/>
    <col min="6" max="6" width="16.85546875" customWidth="1"/>
    <col min="7" max="7" width="20.140625" customWidth="1"/>
    <col min="8" max="8" width="37.140625" bestFit="1" customWidth="1"/>
    <col min="9" max="9" width="48.85546875" customWidth="1"/>
    <col min="10" max="10" width="13.7109375" hidden="1" customWidth="1"/>
  </cols>
  <sheetData>
    <row r="1" spans="1:9" ht="23.25" thickBot="1" x14ac:dyDescent="0.35">
      <c r="A1" s="3" t="s">
        <v>69</v>
      </c>
    </row>
    <row r="2" spans="1:9" x14ac:dyDescent="0.25">
      <c r="A2" s="51" t="s">
        <v>8</v>
      </c>
      <c r="B2" s="52"/>
      <c r="C2" s="53" t="s">
        <v>98</v>
      </c>
      <c r="D2" s="54"/>
      <c r="E2" s="55"/>
      <c r="F2" s="74" t="s">
        <v>68</v>
      </c>
      <c r="G2" s="44"/>
      <c r="H2" s="10"/>
    </row>
    <row r="3" spans="1:9" ht="15" customHeight="1" x14ac:dyDescent="0.25">
      <c r="A3" s="62" t="s">
        <v>94</v>
      </c>
      <c r="B3" s="62"/>
      <c r="C3" s="59" t="s">
        <v>62</v>
      </c>
      <c r="D3" s="60"/>
      <c r="E3" s="61"/>
      <c r="F3" s="45" t="s">
        <v>65</v>
      </c>
      <c r="G3" s="46"/>
      <c r="H3" s="27" t="s">
        <v>99</v>
      </c>
      <c r="I3" s="26"/>
    </row>
    <row r="4" spans="1:9" x14ac:dyDescent="0.25">
      <c r="A4" s="62"/>
      <c r="B4" s="62"/>
      <c r="C4" s="59" t="s">
        <v>100</v>
      </c>
      <c r="D4" s="60"/>
      <c r="E4" s="61"/>
      <c r="F4" s="45">
        <v>348</v>
      </c>
      <c r="G4" s="46"/>
      <c r="H4" s="27" t="s">
        <v>88</v>
      </c>
      <c r="I4" s="26"/>
    </row>
    <row r="5" spans="1:9" x14ac:dyDescent="0.25">
      <c r="A5" s="62"/>
      <c r="B5" s="62"/>
      <c r="C5" s="59" t="s">
        <v>61</v>
      </c>
      <c r="D5" s="60"/>
      <c r="E5" s="61"/>
      <c r="F5" s="45" t="s">
        <v>15</v>
      </c>
      <c r="G5" s="46"/>
      <c r="H5" s="10"/>
    </row>
    <row r="6" spans="1:9" ht="15" customHeight="1" x14ac:dyDescent="0.25">
      <c r="A6" s="62"/>
      <c r="B6" s="62"/>
      <c r="C6" s="56" t="s">
        <v>90</v>
      </c>
      <c r="D6" s="57"/>
      <c r="E6" s="58"/>
      <c r="F6" s="47" t="s">
        <v>18</v>
      </c>
      <c r="G6" s="48"/>
      <c r="H6" s="10"/>
    </row>
    <row r="7" spans="1:9" ht="15" customHeight="1" x14ac:dyDescent="0.25">
      <c r="A7" s="62"/>
      <c r="B7" s="62"/>
      <c r="C7" s="56" t="s">
        <v>91</v>
      </c>
      <c r="D7" s="57"/>
      <c r="E7" s="58"/>
      <c r="F7" s="47" t="s">
        <v>15</v>
      </c>
      <c r="G7" s="48"/>
    </row>
    <row r="8" spans="1:9" ht="15" customHeight="1" x14ac:dyDescent="0.25">
      <c r="A8" s="62"/>
      <c r="B8" s="62"/>
      <c r="C8" s="56" t="s">
        <v>92</v>
      </c>
      <c r="D8" s="57"/>
      <c r="E8" s="58"/>
      <c r="F8" s="47" t="s">
        <v>12</v>
      </c>
      <c r="G8" s="48"/>
    </row>
    <row r="9" spans="1:9" ht="15" customHeight="1" x14ac:dyDescent="0.25">
      <c r="A9" s="62"/>
      <c r="B9" s="62"/>
      <c r="C9" s="56" t="s">
        <v>95</v>
      </c>
      <c r="D9" s="57"/>
      <c r="E9" s="58"/>
      <c r="F9" s="47" t="s">
        <v>15</v>
      </c>
      <c r="G9" s="48"/>
    </row>
    <row r="10" spans="1:9" ht="15" customHeight="1" x14ac:dyDescent="0.25">
      <c r="A10" s="62"/>
      <c r="B10" s="62"/>
      <c r="C10" s="56" t="s">
        <v>96</v>
      </c>
      <c r="D10" s="57"/>
      <c r="E10" s="58"/>
      <c r="F10" s="47" t="s">
        <v>12</v>
      </c>
      <c r="G10" s="48"/>
    </row>
    <row r="11" spans="1:9" ht="15" customHeight="1" x14ac:dyDescent="0.25">
      <c r="A11" s="62"/>
      <c r="B11" s="62"/>
      <c r="C11" s="75" t="s">
        <v>97</v>
      </c>
      <c r="D11" s="76"/>
      <c r="E11" s="77"/>
      <c r="F11" s="78" t="s">
        <v>15</v>
      </c>
      <c r="G11" s="79"/>
      <c r="H11" s="10"/>
    </row>
    <row r="12" spans="1:9" ht="15.75" customHeight="1" thickBot="1" x14ac:dyDescent="0.3">
      <c r="A12" s="63"/>
      <c r="B12" s="63"/>
      <c r="C12" s="69" t="s">
        <v>93</v>
      </c>
      <c r="D12" s="70"/>
      <c r="E12" s="71"/>
      <c r="F12" s="67" t="s">
        <v>12</v>
      </c>
      <c r="G12" s="68"/>
    </row>
    <row r="13" spans="1:9" ht="15" customHeight="1" x14ac:dyDescent="0.25">
      <c r="B13" s="5"/>
      <c r="C13" s="6"/>
      <c r="D13" s="4"/>
    </row>
    <row r="14" spans="1:9" ht="22.5" x14ac:dyDescent="0.3">
      <c r="A14" s="3" t="s">
        <v>11</v>
      </c>
    </row>
    <row r="15" spans="1:9" x14ac:dyDescent="0.25">
      <c r="A15" s="2" t="s">
        <v>10</v>
      </c>
    </row>
    <row r="17" spans="1:10" x14ac:dyDescent="0.25">
      <c r="A17" s="24" t="s">
        <v>16</v>
      </c>
      <c r="B17" s="24" t="s">
        <v>6</v>
      </c>
      <c r="C17" s="24" t="s">
        <v>0</v>
      </c>
      <c r="D17" s="24" t="s">
        <v>5</v>
      </c>
      <c r="E17" s="24" t="s">
        <v>1</v>
      </c>
      <c r="F17" s="24" t="s">
        <v>4</v>
      </c>
      <c r="G17" s="24" t="s">
        <v>2</v>
      </c>
      <c r="H17" s="24" t="s">
        <v>87</v>
      </c>
      <c r="I17" s="24" t="s">
        <v>3</v>
      </c>
      <c r="J17" t="s">
        <v>9</v>
      </c>
    </row>
    <row r="18" spans="1:10" x14ac:dyDescent="0.25">
      <c r="A18" s="9">
        <v>1</v>
      </c>
      <c r="B18" s="7" t="s">
        <v>70</v>
      </c>
      <c r="C18" s="8" t="s">
        <v>14</v>
      </c>
      <c r="D18" s="8" t="s">
        <v>12</v>
      </c>
      <c r="E18" s="8" t="s">
        <v>13</v>
      </c>
      <c r="F18" s="8" t="s">
        <v>17</v>
      </c>
      <c r="G18" s="8"/>
      <c r="H18" s="9" t="s">
        <v>12</v>
      </c>
    </row>
    <row r="19" spans="1:10" x14ac:dyDescent="0.25">
      <c r="A19" s="9">
        <v>2</v>
      </c>
      <c r="B19" s="7" t="s">
        <v>71</v>
      </c>
      <c r="C19" s="8" t="s">
        <v>14</v>
      </c>
      <c r="D19" s="8" t="s">
        <v>12</v>
      </c>
      <c r="E19" s="8" t="s">
        <v>13</v>
      </c>
      <c r="F19" s="8" t="s">
        <v>17</v>
      </c>
      <c r="G19" s="8"/>
      <c r="H19" s="9" t="s">
        <v>12</v>
      </c>
    </row>
    <row r="20" spans="1:10" ht="45" x14ac:dyDescent="0.25">
      <c r="A20" s="9">
        <v>3</v>
      </c>
      <c r="B20" s="19" t="s">
        <v>72</v>
      </c>
      <c r="C20" s="8" t="s">
        <v>14</v>
      </c>
      <c r="D20" s="8" t="s">
        <v>12</v>
      </c>
      <c r="E20" s="8" t="s">
        <v>73</v>
      </c>
      <c r="F20" s="8" t="s">
        <v>74</v>
      </c>
      <c r="G20" s="8"/>
      <c r="H20" s="9" t="s">
        <v>15</v>
      </c>
      <c r="I20" s="19" t="s">
        <v>75</v>
      </c>
    </row>
    <row r="21" spans="1:10" x14ac:dyDescent="0.25">
      <c r="A21" s="9">
        <v>4</v>
      </c>
      <c r="B21" s="7" t="s">
        <v>76</v>
      </c>
      <c r="C21" s="8" t="s">
        <v>14</v>
      </c>
      <c r="D21" s="8" t="s">
        <v>15</v>
      </c>
      <c r="E21" s="8" t="s">
        <v>77</v>
      </c>
      <c r="F21" s="8" t="s">
        <v>78</v>
      </c>
      <c r="G21" s="8" t="s">
        <v>79</v>
      </c>
      <c r="H21" s="9" t="s">
        <v>12</v>
      </c>
    </row>
    <row r="22" spans="1:10" x14ac:dyDescent="0.25">
      <c r="A22" s="9">
        <v>5</v>
      </c>
      <c r="B22" s="7" t="s">
        <v>80</v>
      </c>
      <c r="C22" s="8" t="s">
        <v>14</v>
      </c>
      <c r="D22" s="8" t="s">
        <v>15</v>
      </c>
      <c r="E22" s="8" t="s">
        <v>13</v>
      </c>
      <c r="F22" s="8" t="s">
        <v>81</v>
      </c>
      <c r="G22" s="8" t="s">
        <v>13</v>
      </c>
      <c r="H22" s="9" t="s">
        <v>12</v>
      </c>
    </row>
    <row r="23" spans="1:10" x14ac:dyDescent="0.25">
      <c r="A23" s="9">
        <v>6</v>
      </c>
      <c r="B23" s="7" t="s">
        <v>82</v>
      </c>
      <c r="C23" s="8" t="s">
        <v>83</v>
      </c>
      <c r="D23" s="8" t="s">
        <v>15</v>
      </c>
      <c r="E23" s="8" t="s">
        <v>84</v>
      </c>
      <c r="F23" s="8" t="s">
        <v>82</v>
      </c>
      <c r="G23" s="8" t="s">
        <v>85</v>
      </c>
      <c r="H23" s="9" t="s">
        <v>12</v>
      </c>
    </row>
    <row r="24" spans="1:10" x14ac:dyDescent="0.25">
      <c r="B24" s="7"/>
      <c r="E24" s="7"/>
      <c r="G24" s="7"/>
      <c r="I24" s="7"/>
    </row>
    <row r="25" spans="1:10" x14ac:dyDescent="0.25">
      <c r="B25" s="7"/>
      <c r="E25" s="7"/>
      <c r="G25" s="7"/>
      <c r="I25" s="7"/>
    </row>
    <row r="26" spans="1:10" x14ac:dyDescent="0.25">
      <c r="B26" s="7"/>
      <c r="E26" s="7"/>
      <c r="G26" s="7"/>
      <c r="I26" s="7"/>
    </row>
    <row r="27" spans="1:10" x14ac:dyDescent="0.25">
      <c r="B27" s="7"/>
      <c r="E27" s="7"/>
      <c r="G27" s="7"/>
      <c r="I27" s="7"/>
    </row>
    <row r="28" spans="1:10" x14ac:dyDescent="0.25">
      <c r="B28" s="7"/>
      <c r="E28" s="7"/>
      <c r="G28" s="7"/>
      <c r="I28" s="7"/>
    </row>
    <row r="29" spans="1:10" x14ac:dyDescent="0.25">
      <c r="B29" s="7"/>
      <c r="E29" s="7"/>
      <c r="G29" s="7"/>
      <c r="I29" s="7"/>
    </row>
    <row r="30" spans="1:10" x14ac:dyDescent="0.25">
      <c r="B30" s="7"/>
      <c r="E30" s="7"/>
      <c r="G30" s="7"/>
      <c r="I30" s="7"/>
    </row>
    <row r="31" spans="1:10" x14ac:dyDescent="0.25">
      <c r="B31" s="7"/>
      <c r="E31" s="7"/>
      <c r="G31" s="7"/>
      <c r="I31" s="7"/>
    </row>
    <row r="32" spans="1:10" x14ac:dyDescent="0.25">
      <c r="B32" s="7"/>
      <c r="E32" s="7"/>
      <c r="G32" s="7"/>
      <c r="I32" s="7"/>
    </row>
    <row r="33" spans="2:9" x14ac:dyDescent="0.25">
      <c r="B33" s="7"/>
      <c r="E33" s="7"/>
      <c r="G33" s="7"/>
      <c r="I33" s="7"/>
    </row>
    <row r="34" spans="2:9" x14ac:dyDescent="0.25">
      <c r="B34" s="7"/>
      <c r="E34" s="7"/>
      <c r="G34" s="7"/>
      <c r="I34" s="7"/>
    </row>
    <row r="35" spans="2:9" x14ac:dyDescent="0.25">
      <c r="B35" s="7"/>
      <c r="E35" s="7"/>
      <c r="G35" s="7"/>
      <c r="I35" s="7"/>
    </row>
    <row r="36" spans="2:9" x14ac:dyDescent="0.25">
      <c r="B36" s="7"/>
      <c r="E36" s="7"/>
      <c r="G36" s="7"/>
      <c r="I36" s="7"/>
    </row>
    <row r="37" spans="2:9" x14ac:dyDescent="0.25">
      <c r="B37" s="7"/>
      <c r="E37" s="7"/>
      <c r="G37" s="7"/>
      <c r="I37" s="7"/>
    </row>
    <row r="38" spans="2:9" x14ac:dyDescent="0.25">
      <c r="B38" s="7"/>
      <c r="E38" s="7"/>
      <c r="G38" s="7"/>
      <c r="I38" s="7"/>
    </row>
    <row r="39" spans="2:9" x14ac:dyDescent="0.25">
      <c r="B39" s="7"/>
      <c r="E39" s="7"/>
      <c r="G39" s="7"/>
      <c r="I39" s="7"/>
    </row>
    <row r="40" spans="2:9" x14ac:dyDescent="0.25">
      <c r="B40" s="7"/>
      <c r="E40" s="7"/>
      <c r="G40" s="7"/>
      <c r="I40" s="7"/>
    </row>
    <row r="41" spans="2:9" x14ac:dyDescent="0.25">
      <c r="B41" s="7"/>
      <c r="E41" s="7"/>
      <c r="G41" s="7"/>
      <c r="I41" s="7"/>
    </row>
    <row r="42" spans="2:9" x14ac:dyDescent="0.25">
      <c r="B42" s="7"/>
      <c r="E42" s="7"/>
      <c r="G42" s="7"/>
      <c r="I42" s="7"/>
    </row>
    <row r="43" spans="2:9" x14ac:dyDescent="0.25">
      <c r="B43" s="7"/>
      <c r="E43" s="7"/>
      <c r="G43" s="7"/>
      <c r="I43" s="7"/>
    </row>
    <row r="44" spans="2:9" x14ac:dyDescent="0.25">
      <c r="B44" s="7"/>
      <c r="E44" s="7"/>
      <c r="G44" s="7"/>
      <c r="I44" s="7"/>
    </row>
    <row r="45" spans="2:9" x14ac:dyDescent="0.25">
      <c r="B45" s="7"/>
      <c r="E45" s="7"/>
      <c r="G45" s="7"/>
      <c r="I45" s="7"/>
    </row>
    <row r="46" spans="2:9" x14ac:dyDescent="0.25">
      <c r="B46" s="7"/>
      <c r="E46" s="7"/>
      <c r="G46" s="7"/>
      <c r="I46" s="7"/>
    </row>
    <row r="47" spans="2:9" x14ac:dyDescent="0.25">
      <c r="B47" s="7"/>
      <c r="E47" s="7"/>
      <c r="G47" s="7"/>
      <c r="I47" s="7"/>
    </row>
    <row r="48" spans="2:9" x14ac:dyDescent="0.25">
      <c r="B48" s="7"/>
      <c r="E48" s="7"/>
      <c r="G48" s="7"/>
      <c r="I48" s="7"/>
    </row>
    <row r="49" spans="2:9" x14ac:dyDescent="0.25">
      <c r="B49" s="7"/>
      <c r="E49" s="7"/>
      <c r="G49" s="7"/>
      <c r="I49" s="7"/>
    </row>
    <row r="50" spans="2:9" x14ac:dyDescent="0.25">
      <c r="B50" s="7"/>
      <c r="E50" s="7"/>
      <c r="G50" s="7"/>
      <c r="I50" s="7"/>
    </row>
    <row r="51" spans="2:9" x14ac:dyDescent="0.25">
      <c r="B51" s="7"/>
      <c r="E51" s="7"/>
      <c r="G51" s="7"/>
      <c r="I51" s="7"/>
    </row>
    <row r="52" spans="2:9" x14ac:dyDescent="0.25">
      <c r="B52" s="7"/>
      <c r="E52" s="7"/>
      <c r="G52" s="7"/>
      <c r="I52" s="7"/>
    </row>
    <row r="53" spans="2:9" x14ac:dyDescent="0.25">
      <c r="B53" s="7"/>
      <c r="E53" s="7"/>
      <c r="G53" s="7"/>
      <c r="I53" s="7"/>
    </row>
    <row r="54" spans="2:9" x14ac:dyDescent="0.25">
      <c r="B54" s="7"/>
      <c r="E54" s="7"/>
      <c r="G54" s="7"/>
      <c r="I54" s="7"/>
    </row>
    <row r="55" spans="2:9" x14ac:dyDescent="0.25">
      <c r="B55" s="7"/>
      <c r="E55" s="7"/>
      <c r="G55" s="7"/>
      <c r="I55" s="7"/>
    </row>
  </sheetData>
  <sheetProtection selectLockedCells="1"/>
  <mergeCells count="24">
    <mergeCell ref="C12:E12"/>
    <mergeCell ref="F12:G12"/>
    <mergeCell ref="C9:E9"/>
    <mergeCell ref="F9:G9"/>
    <mergeCell ref="C10:E10"/>
    <mergeCell ref="F10:G10"/>
    <mergeCell ref="C11:E11"/>
    <mergeCell ref="F11:G11"/>
    <mergeCell ref="A2:B2"/>
    <mergeCell ref="C2:E2"/>
    <mergeCell ref="F2:G2"/>
    <mergeCell ref="A3:B12"/>
    <mergeCell ref="C3:E3"/>
    <mergeCell ref="F3:G3"/>
    <mergeCell ref="C4:E4"/>
    <mergeCell ref="F4:G4"/>
    <mergeCell ref="C5:E5"/>
    <mergeCell ref="F5:G5"/>
    <mergeCell ref="C6:E6"/>
    <mergeCell ref="F6:G6"/>
    <mergeCell ref="C7:E7"/>
    <mergeCell ref="F7:G7"/>
    <mergeCell ref="C8:E8"/>
    <mergeCell ref="F8:G8"/>
  </mergeCells>
  <dataValidations count="7">
    <dataValidation type="list" allowBlank="1" showInputMessage="1" showErrorMessage="1" sqref="F5:G5">
      <formula1>"Please Select...,Yes,No"</formula1>
    </dataValidation>
    <dataValidation type="list" allowBlank="1" showInputMessage="1" showErrorMessage="1" sqref="F3:G3">
      <formula1>"Please Select...,HTML,Word,PDF"</formula1>
    </dataValidation>
    <dataValidation type="list" allowBlank="1" showInputMessage="1" showErrorMessage="1" sqref="H18:H23">
      <formula1>"Please Select..,Yes,No"</formula1>
    </dataValidation>
    <dataValidation type="list" allowBlank="1" showInputMessage="1" showErrorMessage="1" sqref="C18:C23">
      <formula1>"Please Select…,Employee,Employer,Both,None"</formula1>
    </dataValidation>
    <dataValidation type="list" allowBlank="1" showInputMessage="1" showErrorMessage="1" sqref="F18:F23">
      <formula1>"Please Select…,Text,Date,Numeric,Checkbox,Radio,Drop-Down List,EE Signature, ER Signature"</formula1>
    </dataValidation>
    <dataValidation type="list" allowBlank="1" showInputMessage="1" showErrorMessage="1" sqref="F6">
      <formula1>"Please Select…,Checkbox,Electronic Signature Pad,Mouse,None"</formula1>
    </dataValidation>
    <dataValidation type="list" allowBlank="1" showInputMessage="1" showErrorMessage="1" sqref="D13 F7:F12 D18:D23">
      <formula1>"Please Select…,Yes,No"</formula1>
    </dataValidation>
  </dataValidations>
  <pageMargins left="0.7" right="0.7" top="0.75" bottom="0.75" header="0.3" footer="0.3"/>
  <pageSetup orientation="portrait" verticalDpi="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C1"/>
    </sheetView>
  </sheetViews>
  <sheetFormatPr defaultRowHeight="15" x14ac:dyDescent="0.25"/>
  <cols>
    <col min="1" max="1" width="5.7109375" customWidth="1"/>
    <col min="2" max="2" width="50.7109375" customWidth="1"/>
    <col min="3" max="3" width="19.5703125" customWidth="1"/>
    <col min="4" max="4" width="60.28515625" bestFit="1" customWidth="1"/>
  </cols>
  <sheetData>
    <row r="1" spans="1:4" ht="19.5" x14ac:dyDescent="0.3">
      <c r="A1" s="72" t="s">
        <v>67</v>
      </c>
      <c r="B1" s="72"/>
      <c r="C1" s="72"/>
    </row>
    <row r="2" spans="1:4" ht="30.75" customHeight="1" x14ac:dyDescent="0.25">
      <c r="A2" s="80" t="s">
        <v>89</v>
      </c>
      <c r="B2" s="80"/>
      <c r="C2" s="80"/>
    </row>
    <row r="4" spans="1:4" x14ac:dyDescent="0.25">
      <c r="B4" s="39" t="s">
        <v>62</v>
      </c>
      <c r="C4" s="20" t="str">
        <f>'EXAMPLE eDoc Request Form'!F3</f>
        <v>Word</v>
      </c>
      <c r="D4" s="22"/>
    </row>
    <row r="5" spans="1:4" x14ac:dyDescent="0.25">
      <c r="B5" s="39" t="s">
        <v>86</v>
      </c>
      <c r="C5" s="21">
        <f>'EXAMPLE eDoc Request Form'!F4</f>
        <v>348</v>
      </c>
      <c r="D5" s="23"/>
    </row>
    <row r="6" spans="1:4" x14ac:dyDescent="0.25">
      <c r="B6" s="39" t="s">
        <v>61</v>
      </c>
      <c r="C6" s="17" t="str">
        <f>'EXAMPLE eDoc Request Form'!F5</f>
        <v>Yes</v>
      </c>
    </row>
    <row r="7" spans="1:4" ht="25.5" x14ac:dyDescent="0.25">
      <c r="B7" s="40" t="s">
        <v>60</v>
      </c>
      <c r="C7" s="14">
        <f>COUNTA(FieldDetailsExample[Field Name:])</f>
        <v>6</v>
      </c>
    </row>
    <row r="8" spans="1:4" x14ac:dyDescent="0.25">
      <c r="B8" s="40" t="s">
        <v>66</v>
      </c>
      <c r="C8" s="14">
        <f>COUNTIF(FieldDetailsExample[Required:],"Yes")</f>
        <v>3</v>
      </c>
    </row>
    <row r="9" spans="1:4" x14ac:dyDescent="0.25">
      <c r="B9" s="39" t="s">
        <v>59</v>
      </c>
      <c r="C9" s="15">
        <f>COUNTA(FieldDetailsExample[PrePopulated From:])-COUNTIF(FieldDetailsExample[PrePopulated From:],"N/A")-COUNTIF(FieldDetailsExample[PrePopulated From:],"na")</f>
        <v>3</v>
      </c>
    </row>
    <row r="10" spans="1:4" x14ac:dyDescent="0.25">
      <c r="B10" s="41" t="s">
        <v>122</v>
      </c>
      <c r="C10" s="15">
        <f>COUNTIF(FieldDetailsExample[Validation or Custom Logic Required?],"Yes")</f>
        <v>1</v>
      </c>
      <c r="D10" s="18"/>
    </row>
    <row r="11" spans="1:4" x14ac:dyDescent="0.25">
      <c r="B11" s="39" t="s">
        <v>119</v>
      </c>
      <c r="C11" s="16" t="str">
        <f>'EXAMPLE eDoc Request Form'!F7</f>
        <v>Yes</v>
      </c>
    </row>
    <row r="12" spans="1:4" x14ac:dyDescent="0.25">
      <c r="B12" s="39" t="s">
        <v>120</v>
      </c>
      <c r="C12" s="17" t="str">
        <f>'EXAMPLE eDoc Request Form'!F8</f>
        <v>No</v>
      </c>
    </row>
    <row r="14" spans="1:4" ht="29.25" hidden="1" customHeight="1" x14ac:dyDescent="0.25">
      <c r="B14" s="11" t="s">
        <v>118</v>
      </c>
      <c r="C14" s="38">
        <f>(1+IF(C4="HTML",0.5,0)+IF(C4="Word",1,0)+IF(C4="PDF",1.5,0)+(C5/1500)+IF(C6="Yes",0.25,0)+((C7/5)*0.25)+((C8/5)*0.25)+(C9*0.25)+(C10*0.5)+IF(C11="Yes",0.25,0)+IF(C12="Yes",0.25,0))</f>
        <v>4.4320000000000004</v>
      </c>
    </row>
    <row r="15" spans="1:4" x14ac:dyDescent="0.25">
      <c r="B15" s="11" t="s">
        <v>63</v>
      </c>
      <c r="C15" s="42">
        <f>CEILING(IF(C14=1,0,(C14*140)),1)</f>
        <v>621</v>
      </c>
    </row>
  </sheetData>
  <sheetProtection algorithmName="SHA-512" hashValue="kwgu137H+ILlvdBtIpkjAZv478Fnh7EjcNT8GZbtuYyoxGPPy817+GO5HQ2Gquw3SsacbXBJvV08OXog5taI9g==" saltValue="tZYrgZQnwz8jpzfJadibeQ==" spinCount="100000" sheet="1" selectLockedCells="1"/>
  <mergeCells count="2">
    <mergeCell ref="A1:C1"/>
    <mergeCell ref="A2:C2"/>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workbookViewId="0">
      <selection activeCell="B13" sqref="B13"/>
    </sheetView>
  </sheetViews>
  <sheetFormatPr defaultRowHeight="15" x14ac:dyDescent="0.25"/>
  <cols>
    <col min="1" max="1" width="15.42578125" customWidth="1"/>
    <col min="2" max="2" width="60.140625" customWidth="1"/>
    <col min="3" max="3" width="16.85546875" bestFit="1" customWidth="1"/>
    <col min="4" max="4" width="28.42578125" bestFit="1" customWidth="1"/>
    <col min="5" max="5" width="3.85546875" customWidth="1"/>
    <col min="6" max="6" width="20" bestFit="1" customWidth="1"/>
    <col min="7" max="7" width="36.140625" customWidth="1"/>
    <col min="8" max="8" width="18.140625" bestFit="1" customWidth="1"/>
  </cols>
  <sheetData>
    <row r="1" spans="1:8" x14ac:dyDescent="0.25">
      <c r="A1" s="12" t="s">
        <v>19</v>
      </c>
      <c r="B1" s="83"/>
      <c r="C1" s="83"/>
    </row>
    <row r="2" spans="1:8" x14ac:dyDescent="0.25">
      <c r="A2" s="12" t="s">
        <v>20</v>
      </c>
      <c r="B2" s="83"/>
      <c r="C2" s="83"/>
    </row>
    <row r="3" spans="1:8" x14ac:dyDescent="0.25">
      <c r="A3" s="12" t="s">
        <v>21</v>
      </c>
      <c r="B3" s="83"/>
      <c r="C3" s="83"/>
    </row>
    <row r="4" spans="1:8" ht="30" x14ac:dyDescent="0.25">
      <c r="A4" s="34" t="s">
        <v>104</v>
      </c>
      <c r="B4" s="85">
        <f>'New Custom eDoc Calc'!C14</f>
        <v>1</v>
      </c>
      <c r="C4" s="85"/>
    </row>
    <row r="6" spans="1:8" ht="22.5" x14ac:dyDescent="0.3">
      <c r="A6" s="37" t="s">
        <v>22</v>
      </c>
      <c r="B6" s="37"/>
      <c r="C6" s="37"/>
    </row>
    <row r="7" spans="1:8" ht="30" x14ac:dyDescent="0.25">
      <c r="A7" t="s">
        <v>23</v>
      </c>
      <c r="B7" t="s">
        <v>24</v>
      </c>
      <c r="C7" s="7" t="s">
        <v>107</v>
      </c>
      <c r="D7" t="s">
        <v>105</v>
      </c>
      <c r="F7" s="84"/>
      <c r="G7" s="84"/>
      <c r="H7" s="30"/>
    </row>
    <row r="8" spans="1:8" x14ac:dyDescent="0.25">
      <c r="A8" t="s">
        <v>25</v>
      </c>
      <c r="B8" s="7" t="s">
        <v>26</v>
      </c>
      <c r="D8" s="28" t="s">
        <v>13</v>
      </c>
      <c r="E8" s="31"/>
      <c r="F8" s="31"/>
      <c r="G8" s="32"/>
      <c r="H8" s="32"/>
    </row>
    <row r="9" spans="1:8" x14ac:dyDescent="0.25">
      <c r="A9" t="s">
        <v>25</v>
      </c>
      <c r="B9" s="7" t="s">
        <v>27</v>
      </c>
      <c r="D9" s="28" t="s">
        <v>13</v>
      </c>
      <c r="E9" s="31"/>
      <c r="F9" s="31"/>
      <c r="G9" s="32"/>
      <c r="H9" s="32"/>
    </row>
    <row r="10" spans="1:8" x14ac:dyDescent="0.25">
      <c r="A10" t="s">
        <v>25</v>
      </c>
      <c r="B10" s="7" t="s">
        <v>28</v>
      </c>
      <c r="D10" s="28" t="s">
        <v>13</v>
      </c>
      <c r="E10" s="31"/>
      <c r="F10" s="31"/>
      <c r="G10" s="32"/>
      <c r="H10" s="32"/>
    </row>
    <row r="11" spans="1:8" x14ac:dyDescent="0.25">
      <c r="A11" t="s">
        <v>25</v>
      </c>
      <c r="B11" s="7" t="s">
        <v>29</v>
      </c>
      <c r="D11" s="28" t="s">
        <v>13</v>
      </c>
      <c r="E11" s="31"/>
      <c r="F11" s="31"/>
      <c r="G11" s="32"/>
      <c r="H11" s="32"/>
    </row>
    <row r="12" spans="1:8" x14ac:dyDescent="0.25">
      <c r="A12" t="s">
        <v>30</v>
      </c>
      <c r="B12" s="7" t="s">
        <v>31</v>
      </c>
      <c r="D12" s="28" t="s">
        <v>13</v>
      </c>
      <c r="E12" s="31"/>
      <c r="F12" s="31"/>
      <c r="G12" s="32"/>
      <c r="H12" s="32"/>
    </row>
    <row r="13" spans="1:8" x14ac:dyDescent="0.25">
      <c r="A13" t="s">
        <v>32</v>
      </c>
      <c r="B13" s="7" t="s">
        <v>57</v>
      </c>
      <c r="D13" s="28" t="s">
        <v>13</v>
      </c>
      <c r="E13" s="31"/>
      <c r="F13" s="31"/>
      <c r="G13" s="33"/>
      <c r="H13" s="32"/>
    </row>
    <row r="14" spans="1:8" x14ac:dyDescent="0.25">
      <c r="A14" t="s">
        <v>33</v>
      </c>
      <c r="B14" s="7" t="s">
        <v>34</v>
      </c>
      <c r="D14" s="29"/>
      <c r="E14" s="31"/>
      <c r="F14" s="31"/>
      <c r="G14" s="33"/>
      <c r="H14" s="32"/>
    </row>
    <row r="15" spans="1:8" x14ac:dyDescent="0.25">
      <c r="A15" t="s">
        <v>33</v>
      </c>
      <c r="B15" s="7" t="s">
        <v>35</v>
      </c>
      <c r="D15" s="29"/>
      <c r="E15" s="29"/>
    </row>
    <row r="16" spans="1:8" x14ac:dyDescent="0.25">
      <c r="A16" t="s">
        <v>33</v>
      </c>
      <c r="B16" s="7" t="s">
        <v>36</v>
      </c>
      <c r="D16" s="29"/>
      <c r="E16" s="29"/>
    </row>
    <row r="17" spans="1:7" x14ac:dyDescent="0.25">
      <c r="A17" t="s">
        <v>33</v>
      </c>
      <c r="B17" s="7" t="s">
        <v>37</v>
      </c>
      <c r="D17" s="29"/>
      <c r="E17" s="29"/>
    </row>
    <row r="18" spans="1:7" x14ac:dyDescent="0.25">
      <c r="A18" t="s">
        <v>33</v>
      </c>
      <c r="B18" s="7" t="s">
        <v>58</v>
      </c>
      <c r="D18" s="29"/>
      <c r="E18" s="29"/>
    </row>
    <row r="19" spans="1:7" x14ac:dyDescent="0.25">
      <c r="A19" t="s">
        <v>33</v>
      </c>
      <c r="B19" s="7" t="s">
        <v>38</v>
      </c>
      <c r="D19" s="29"/>
      <c r="E19" s="29"/>
    </row>
    <row r="20" spans="1:7" ht="30" x14ac:dyDescent="0.25">
      <c r="A20" s="8" t="s">
        <v>39</v>
      </c>
      <c r="B20" s="7" t="s">
        <v>40</v>
      </c>
      <c r="D20" s="28" t="s">
        <v>13</v>
      </c>
      <c r="E20" s="31"/>
    </row>
    <row r="21" spans="1:7" ht="45" x14ac:dyDescent="0.25">
      <c r="A21" s="8" t="s">
        <v>30</v>
      </c>
      <c r="B21" s="7" t="s">
        <v>41</v>
      </c>
      <c r="D21" s="28" t="s">
        <v>13</v>
      </c>
      <c r="E21" s="31"/>
    </row>
    <row r="24" spans="1:7" ht="22.5" x14ac:dyDescent="0.3">
      <c r="A24" s="37" t="s">
        <v>30</v>
      </c>
      <c r="B24" s="37"/>
      <c r="C24" s="37"/>
    </row>
    <row r="25" spans="1:7" x14ac:dyDescent="0.25">
      <c r="A25" t="s">
        <v>23</v>
      </c>
      <c r="B25" t="s">
        <v>42</v>
      </c>
      <c r="C25" t="s">
        <v>43</v>
      </c>
      <c r="D25" t="s">
        <v>106</v>
      </c>
      <c r="F25" s="81" t="s">
        <v>116</v>
      </c>
      <c r="G25" s="82"/>
    </row>
    <row r="26" spans="1:7" ht="15" customHeight="1" x14ac:dyDescent="0.25">
      <c r="A26" t="s">
        <v>45</v>
      </c>
      <c r="B26" s="7" t="s">
        <v>46</v>
      </c>
      <c r="F26" s="86" t="s">
        <v>117</v>
      </c>
      <c r="G26" s="86"/>
    </row>
    <row r="27" spans="1:7" x14ac:dyDescent="0.25">
      <c r="A27" t="s">
        <v>45</v>
      </c>
      <c r="B27" s="7" t="s">
        <v>48</v>
      </c>
      <c r="F27" s="87"/>
      <c r="G27" s="87"/>
    </row>
    <row r="28" spans="1:7" ht="30" x14ac:dyDescent="0.25">
      <c r="A28" s="8" t="s">
        <v>50</v>
      </c>
      <c r="B28" s="7" t="s">
        <v>108</v>
      </c>
      <c r="F28" s="87"/>
      <c r="G28" s="87"/>
    </row>
    <row r="29" spans="1:7" x14ac:dyDescent="0.25">
      <c r="A29" t="s">
        <v>50</v>
      </c>
      <c r="B29" s="7" t="s">
        <v>51</v>
      </c>
      <c r="F29" s="87"/>
      <c r="G29" s="87"/>
    </row>
    <row r="30" spans="1:7" x14ac:dyDescent="0.25">
      <c r="A30" t="s">
        <v>52</v>
      </c>
      <c r="B30" s="7" t="s">
        <v>54</v>
      </c>
      <c r="F30" s="87"/>
      <c r="G30" s="87"/>
    </row>
    <row r="31" spans="1:7" x14ac:dyDescent="0.25">
      <c r="A31" t="s">
        <v>52</v>
      </c>
      <c r="B31" s="7" t="s">
        <v>55</v>
      </c>
      <c r="F31" s="80" t="s">
        <v>123</v>
      </c>
      <c r="G31" s="80"/>
    </row>
    <row r="32" spans="1:7" x14ac:dyDescent="0.25">
      <c r="A32" t="s">
        <v>52</v>
      </c>
      <c r="B32" s="7" t="s">
        <v>109</v>
      </c>
      <c r="F32" s="88" t="s">
        <v>124</v>
      </c>
      <c r="G32" s="88"/>
    </row>
    <row r="33" spans="1:7" x14ac:dyDescent="0.25">
      <c r="A33" t="s">
        <v>52</v>
      </c>
      <c r="B33" s="7" t="s">
        <v>110</v>
      </c>
    </row>
    <row r="34" spans="1:7" x14ac:dyDescent="0.25">
      <c r="A34" t="s">
        <v>52</v>
      </c>
      <c r="B34" s="7" t="s">
        <v>111</v>
      </c>
      <c r="F34" s="81" t="s">
        <v>44</v>
      </c>
      <c r="G34" s="82"/>
    </row>
    <row r="35" spans="1:7" x14ac:dyDescent="0.25">
      <c r="A35" t="s">
        <v>52</v>
      </c>
      <c r="B35" s="7" t="s">
        <v>112</v>
      </c>
      <c r="F35" s="13" t="s">
        <v>47</v>
      </c>
      <c r="G35" s="36"/>
    </row>
    <row r="36" spans="1:7" x14ac:dyDescent="0.25">
      <c r="A36" t="s">
        <v>52</v>
      </c>
      <c r="B36" s="7" t="s">
        <v>113</v>
      </c>
      <c r="F36" s="13" t="s">
        <v>49</v>
      </c>
      <c r="G36" s="36"/>
    </row>
    <row r="37" spans="1:7" x14ac:dyDescent="0.25">
      <c r="A37" t="s">
        <v>52</v>
      </c>
      <c r="B37" s="7" t="s">
        <v>114</v>
      </c>
      <c r="F37" s="35" t="s">
        <v>102</v>
      </c>
      <c r="G37" s="36"/>
    </row>
    <row r="38" spans="1:7" x14ac:dyDescent="0.25">
      <c r="A38" t="s">
        <v>52</v>
      </c>
      <c r="B38" s="7" t="s">
        <v>115</v>
      </c>
      <c r="F38" s="13" t="s">
        <v>101</v>
      </c>
      <c r="G38" s="36"/>
    </row>
    <row r="39" spans="1:7" x14ac:dyDescent="0.25">
      <c r="A39" t="s">
        <v>52</v>
      </c>
      <c r="B39" s="7" t="s">
        <v>53</v>
      </c>
      <c r="F39" s="13" t="s">
        <v>103</v>
      </c>
      <c r="G39" s="36"/>
    </row>
    <row r="40" spans="1:7" x14ac:dyDescent="0.25">
      <c r="B40" s="7"/>
    </row>
  </sheetData>
  <mergeCells count="10">
    <mergeCell ref="F34:G34"/>
    <mergeCell ref="B1:C1"/>
    <mergeCell ref="B2:C2"/>
    <mergeCell ref="B3:C3"/>
    <mergeCell ref="F7:G7"/>
    <mergeCell ref="B4:C4"/>
    <mergeCell ref="F25:G25"/>
    <mergeCell ref="F26:G30"/>
    <mergeCell ref="F31:G31"/>
    <mergeCell ref="F32:G32"/>
  </mergeCells>
  <conditionalFormatting sqref="C26:C39">
    <cfRule type="cellIs" dxfId="5" priority="3" operator="equal">
      <formula>"FAIL"</formula>
    </cfRule>
    <cfRule type="containsBlanks" dxfId="4" priority="4">
      <formula>LEN(TRIM(C26))=0</formula>
    </cfRule>
  </conditionalFormatting>
  <conditionalFormatting sqref="C8:C21">
    <cfRule type="containsBlanks" dxfId="3" priority="1">
      <formula>LEN(TRIM(C8))=0</formula>
    </cfRule>
  </conditionalFormatting>
  <dataValidations count="1">
    <dataValidation type="list" allowBlank="1" showInputMessage="1" showErrorMessage="1" sqref="C26:C39">
      <formula1>"PASS,FAIL,N/A"</formula1>
    </dataValidation>
  </dataValidations>
  <pageMargins left="0.7" right="0.7" top="0.75" bottom="0.75" header="0.3" footer="0.3"/>
  <pageSetup orientation="portrait" verticalDpi="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New eDoc Request Form</vt:lpstr>
      <vt:lpstr>New Custom eDoc Calc</vt:lpstr>
      <vt:lpstr>EXAMPLE eDoc Request Form</vt:lpstr>
      <vt:lpstr>EXAMPLE Custom eDoc Calc</vt:lpstr>
      <vt:lpstr>eDoc Checklist &amp; QA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 Wright</dc:creator>
  <cp:lastModifiedBy>saru.praja</cp:lastModifiedBy>
  <dcterms:created xsi:type="dcterms:W3CDTF">2016-02-25T21:52:27Z</dcterms:created>
  <dcterms:modified xsi:type="dcterms:W3CDTF">2018-09-03T10:10:14Z</dcterms:modified>
</cp:coreProperties>
</file>